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162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<sst xmlns="http://schemas.openxmlformats.org/spreadsheetml/2006/main" count="43" uniqueCount="43">
  <si>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Шкафы и тумбы изготовлены из ЛДСП 16мм и канта 0,4мм (корпуса), ПВХ 2мм (двери)</t>
  </si>
  <si>
    <t>Топы шкафов и опоры столов - ЛДСП 32мм и канта ПВХ 2 мм (двери)</t>
  </si>
  <si>
    <t>Фасады тумбы 3 ящика - МДФ 16мм.</t>
  </si>
  <si>
    <t>Стекло окрашенное в массе 4мм.</t>
  </si>
  <si>
    <t>Крышки столов, тумб - МДФ 30мм.</t>
  </si>
  <si>
    <t>Наименование изделия
(Длина, Ширина, Высота), см</t>
  </si>
  <si>
    <t>Артикул изделия</t>
  </si>
  <si>
    <t>Внешний вид</t>
  </si>
  <si>
    <t xml:space="preserve">Розничная цена </t>
  </si>
  <si>
    <t>50-101 т.р.</t>
  </si>
  <si>
    <t>100-301 т.р.</t>
  </si>
  <si>
    <t>301-501 т.р.</t>
  </si>
  <si>
    <t>75.02</t>
  </si>
  <si>
    <t>75.04</t>
  </si>
  <si>
    <t>75.06</t>
  </si>
  <si>
    <t>75.07</t>
  </si>
  <si>
    <t>75.12</t>
  </si>
  <si>
    <t>75.14</t>
  </si>
  <si>
    <t>75.10</t>
  </si>
  <si>
    <t>75.22</t>
  </si>
  <si>
    <t>Шкаф для одежды
70х38х202</t>
  </si>
  <si>
    <t>75.15</t>
  </si>
  <si>
    <t>Шкаф для документов с замком 70х38х202</t>
  </si>
  <si>
    <t>75.17</t>
  </si>
  <si>
    <t>Шкаф для сувениров
77х38х202</t>
  </si>
  <si>
    <t>75.19</t>
  </si>
  <si>
    <t>Кабинеты</t>
  </si>
  <si>
    <t>75.04
75.07
75.12
75.14
75.10</t>
  </si>
  <si>
    <t>75.04
75.07
75.12
75.15
75.19</t>
  </si>
  <si>
    <t>75.02
75.06
75.12
75.14
75.15
75.17
75.19</t>
  </si>
  <si>
    <r>
      <t xml:space="preserve">Стол руководителя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190х90х78</t>
    </r>
  </si>
  <si>
    <r>
      <t xml:space="preserve">Стол руководителя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170х87х78</t>
    </r>
  </si>
  <si>
    <r>
      <t xml:space="preserve">Приставка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111х90х78</t>
    </r>
  </si>
  <si>
    <r>
      <t xml:space="preserve">Приставка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70х90х78</t>
    </r>
  </si>
  <si>
    <r>
      <t xml:space="preserve">Тумба 3 ящика с замком 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40х45х54</t>
    </r>
  </si>
  <si>
    <r>
      <t xml:space="preserve">Тумба с дверкой с замком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 90х45х67</t>
    </r>
  </si>
  <si>
    <r>
      <t xml:space="preserve">Тумба многофункциональная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 124х45х91</t>
    </r>
  </si>
  <si>
    <r>
      <t xml:space="preserve">Стол переговоров  </t>
    </r>
    <r>
      <rPr>
        <b/>
        <sz val="10"/>
        <rFont val="Calibri"/>
        <family val="2"/>
      </rPr>
      <t>МДФ</t>
    </r>
    <r>
      <rPr>
        <sz val="10"/>
        <rFont val="Calibri"/>
        <family val="2"/>
      </rPr>
      <t xml:space="preserve">
228х90х75</t>
    </r>
  </si>
  <si>
    <r>
      <t xml:space="preserve">Набор мебели для руководителя "Империя-Люкс" </t>
    </r>
    <r>
      <rPr>
        <b/>
        <sz val="10"/>
        <rFont val="Calibri"/>
        <family val="2"/>
      </rPr>
      <t>(МДФ)</t>
    </r>
    <r>
      <rPr>
        <sz val="10"/>
        <rFont val="Calibri"/>
        <family val="2"/>
      </rPr>
      <t xml:space="preserve">
(5 предметов)</t>
    </r>
  </si>
  <si>
    <r>
      <t xml:space="preserve">Набор мебели для руководителя "Империя-Люкс"  </t>
    </r>
    <r>
      <rPr>
        <b/>
        <sz val="10"/>
        <rFont val="Calibri"/>
        <family val="2"/>
      </rPr>
      <t>(МДФ)</t>
    </r>
    <r>
      <rPr>
        <sz val="10"/>
        <rFont val="Calibri"/>
        <family val="2"/>
      </rPr>
      <t xml:space="preserve">
(5 предметов)</t>
    </r>
  </si>
  <si>
    <r>
      <t xml:space="preserve">Набор мебели для руководителя "Империя-Люкс" </t>
    </r>
    <r>
      <rPr>
        <b/>
        <sz val="10"/>
        <rFont val="Calibri"/>
        <family val="2"/>
      </rPr>
      <t>(МДФ)</t>
    </r>
    <r>
      <rPr>
        <sz val="10"/>
        <rFont val="Calibri"/>
        <family val="2"/>
      </rPr>
      <t xml:space="preserve">
(7 предметов)</t>
    </r>
  </si>
  <si>
    <r>
      <t xml:space="preserve">Цвет: </t>
    </r>
    <r>
      <rPr>
        <sz val="8"/>
        <rFont val="Calibri"/>
        <family val="2"/>
      </rPr>
      <t>"Дикая груша"</t>
    </r>
  </si>
  <si>
    <t>Мебель для директора "Империя-Люкс" № 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</si>
</sst>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16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16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15</xdr:row>
      <xdr:rowOff>66675</xdr:rowOff>
    </xdr:from>
    <xdr:to>
      <xdr:col>3</xdr:col>
      <xdr:colOff>609600</xdr:colOff>
      <xdr:row>15</xdr:row>
      <xdr:rowOff>190500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3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16</xdr:row>
      <xdr:rowOff>76200</xdr:rowOff>
    </xdr:from>
    <xdr:to>
      <xdr:col>3</xdr:col>
      <xdr:colOff>609600</xdr:colOff>
      <xdr:row>16</xdr:row>
      <xdr:rowOff>190500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41338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17</xdr:row>
      <xdr:rowOff>76200</xdr:rowOff>
    </xdr:from>
    <xdr:to>
      <xdr:col>4</xdr:col>
      <xdr:colOff>9525</xdr:colOff>
      <xdr:row>17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46863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18</xdr:row>
      <xdr:rowOff>38100</xdr:rowOff>
    </xdr:from>
    <xdr:to>
      <xdr:col>3</xdr:col>
      <xdr:colOff>609600</xdr:colOff>
      <xdr:row>18</xdr:row>
      <xdr:rowOff>190500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53435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276225</xdr:rowOff>
    </xdr:from>
    <xdr:to>
      <xdr:col>4</xdr:col>
      <xdr:colOff>390525</xdr:colOff>
      <xdr:row>27</xdr:row>
      <xdr:rowOff>276225</xdr:rowOff>
    </xdr:to>
    <xdr:pic>
      <xdr:nvPicPr>
        <xdr:cNvPr id="5" name="Рисунок 15" descr="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8850" y="1267777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28</xdr:row>
      <xdr:rowOff>76200</xdr:rowOff>
    </xdr:from>
    <xdr:to>
      <xdr:col>4</xdr:col>
      <xdr:colOff>409575</xdr:colOff>
      <xdr:row>28</xdr:row>
      <xdr:rowOff>676275</xdr:rowOff>
    </xdr:to>
    <xdr:pic>
      <xdr:nvPicPr>
        <xdr:cNvPr id="6" name="Рисунок 16" descr="1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1328737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29</xdr:row>
      <xdr:rowOff>257175</xdr:rowOff>
    </xdr:from>
    <xdr:to>
      <xdr:col>4</xdr:col>
      <xdr:colOff>552450</xdr:colOff>
      <xdr:row>29</xdr:row>
      <xdr:rowOff>685800</xdr:rowOff>
    </xdr:to>
    <xdr:pic>
      <xdr:nvPicPr>
        <xdr:cNvPr id="7" name="Рисунок 17" descr="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62175" y="14277975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27</xdr:row>
      <xdr:rowOff>228600</xdr:rowOff>
    </xdr:from>
    <xdr:to>
      <xdr:col>4</xdr:col>
      <xdr:colOff>590550</xdr:colOff>
      <xdr:row>27</xdr:row>
      <xdr:rowOff>723900</xdr:rowOff>
    </xdr:to>
    <xdr:pic>
      <xdr:nvPicPr>
        <xdr:cNvPr id="8" name="Рисунок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0" y="12630150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14</xdr:row>
      <xdr:rowOff>104775</xdr:rowOff>
    </xdr:from>
    <xdr:to>
      <xdr:col>4</xdr:col>
      <xdr:colOff>438150</xdr:colOff>
      <xdr:row>14</xdr:row>
      <xdr:rowOff>542925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29527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15</xdr:row>
      <xdr:rowOff>28575</xdr:rowOff>
    </xdr:from>
    <xdr:to>
      <xdr:col>4</xdr:col>
      <xdr:colOff>371475</xdr:colOff>
      <xdr:row>15</xdr:row>
      <xdr:rowOff>552450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349567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16</xdr:row>
      <xdr:rowOff>47625</xdr:rowOff>
    </xdr:from>
    <xdr:to>
      <xdr:col>4</xdr:col>
      <xdr:colOff>238125</xdr:colOff>
      <xdr:row>16</xdr:row>
      <xdr:rowOff>533400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62200" y="41052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17</xdr:row>
      <xdr:rowOff>123825</xdr:rowOff>
    </xdr:from>
    <xdr:to>
      <xdr:col>4</xdr:col>
      <xdr:colOff>276225</xdr:colOff>
      <xdr:row>17</xdr:row>
      <xdr:rowOff>657225</xdr:rowOff>
    </xdr:to>
    <xdr:pic>
      <xdr:nvPicPr>
        <xdr:cNvPr id="12" name="Рисунок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0" y="4733925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18</xdr:row>
      <xdr:rowOff>47625</xdr:rowOff>
    </xdr:from>
    <xdr:to>
      <xdr:col>4</xdr:col>
      <xdr:colOff>276225</xdr:colOff>
      <xdr:row>18</xdr:row>
      <xdr:rowOff>628650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47925" y="53530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19</xdr:row>
      <xdr:rowOff>66675</xdr:rowOff>
    </xdr:from>
    <xdr:to>
      <xdr:col>4</xdr:col>
      <xdr:colOff>295275</xdr:colOff>
      <xdr:row>19</xdr:row>
      <xdr:rowOff>619125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62200" y="60388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20</xdr:row>
      <xdr:rowOff>85725</xdr:rowOff>
    </xdr:from>
    <xdr:to>
      <xdr:col>4</xdr:col>
      <xdr:colOff>266700</xdr:colOff>
      <xdr:row>20</xdr:row>
      <xdr:rowOff>666750</xdr:rowOff>
    </xdr:to>
    <xdr:pic>
      <xdr:nvPicPr>
        <xdr:cNvPr id="15" name="Рисунок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09825" y="6772275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21</xdr:row>
      <xdr:rowOff>133350</xdr:rowOff>
    </xdr:from>
    <xdr:to>
      <xdr:col>4</xdr:col>
      <xdr:colOff>600075</xdr:colOff>
      <xdr:row>21</xdr:row>
      <xdr:rowOff>704850</xdr:rowOff>
    </xdr:to>
    <xdr:pic>
      <xdr:nvPicPr>
        <xdr:cNvPr id="16" name="Рисунок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52650" y="7610475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23</xdr:row>
      <xdr:rowOff>38100</xdr:rowOff>
    </xdr:from>
    <xdr:to>
      <xdr:col>4</xdr:col>
      <xdr:colOff>219075</xdr:colOff>
      <xdr:row>23</xdr:row>
      <xdr:rowOff>733425</xdr:rowOff>
    </xdr:to>
    <xdr:pic>
      <xdr:nvPicPr>
        <xdr:cNvPr id="17" name="Рисунок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0" y="9744075"/>
          <a:ext cx="342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24</xdr:row>
      <xdr:rowOff>38100</xdr:rowOff>
    </xdr:from>
    <xdr:to>
      <xdr:col>4</xdr:col>
      <xdr:colOff>190500</xdr:colOff>
      <xdr:row>24</xdr:row>
      <xdr:rowOff>742950</xdr:rowOff>
    </xdr:to>
    <xdr:pic>
      <xdr:nvPicPr>
        <xdr:cNvPr id="18" name="Рисунок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52700" y="10487025"/>
          <a:ext cx="333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25</xdr:row>
      <xdr:rowOff>47625</xdr:rowOff>
    </xdr:from>
    <xdr:to>
      <xdr:col>4</xdr:col>
      <xdr:colOff>180975</xdr:colOff>
      <xdr:row>25</xdr:row>
      <xdr:rowOff>781050</xdr:rowOff>
    </xdr:to>
    <xdr:pic>
      <xdr:nvPicPr>
        <xdr:cNvPr id="19" name="Рисунок 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43175" y="11296650"/>
          <a:ext cx="333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0"/>
  <sheetViews>
    <sheetView tabSelected="1" view="pageLayout" workbookViewId="0" topLeftCell="A1">
      <selection activeCell="A7" sqref="A7:I7"/>
    </sheetView>
  </sheetViews>
  <sheetFormatPr defaultColWidth="9.140625" defaultRowHeight="15"/>
  <cols>
    <col min="1" max="1" width="10.00390625" style="0" customWidth="1"/>
    <col min="2" max="2" width="12.140625" style="0" customWidth="1"/>
    <col min="6" max="6" width="10.421875" style="0" customWidth="1"/>
  </cols>
  <sheetData>
    <row r="7" spans="1:9" ht="15">
      <c r="A7" s="33" t="s">
        <v>42</v>
      </c>
      <c r="B7" s="33"/>
      <c r="C7" s="33"/>
      <c r="D7" s="33"/>
      <c r="E7" s="33"/>
      <c r="F7" s="33"/>
      <c r="G7" s="33"/>
      <c r="H7" s="33"/>
      <c r="I7" s="33"/>
    </row>
    <row r="8" spans="1:9" ht="15">
      <c r="A8" s="16" t="s">
        <v>4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6" t="s">
        <v>0</v>
      </c>
      <c r="B9" s="15"/>
      <c r="C9" s="15"/>
      <c r="D9" s="15"/>
      <c r="E9" s="15"/>
      <c r="F9" s="15"/>
      <c r="G9" s="15"/>
      <c r="H9" s="15"/>
      <c r="I9" s="15"/>
    </row>
    <row r="10" spans="1:9" ht="15">
      <c r="A10" s="16" t="s">
        <v>1</v>
      </c>
      <c r="B10" s="15"/>
      <c r="C10" s="15"/>
      <c r="D10" s="15"/>
      <c r="E10" s="15"/>
      <c r="F10" s="15"/>
      <c r="G10" s="15"/>
      <c r="H10" s="15"/>
      <c r="I10" s="15"/>
    </row>
    <row r="11" spans="1:9" ht="15">
      <c r="A11" s="16" t="s">
        <v>2</v>
      </c>
      <c r="B11" s="15"/>
      <c r="C11" s="15"/>
      <c r="D11" s="15"/>
      <c r="E11" s="15"/>
      <c r="F11" s="15"/>
      <c r="G11" s="15"/>
      <c r="H11" s="15"/>
      <c r="I11" s="15"/>
    </row>
    <row r="12" spans="1:9" ht="15">
      <c r="A12" s="16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9" ht="15">
      <c r="A13" s="17" t="s">
        <v>41</v>
      </c>
      <c r="B13" s="15"/>
      <c r="C13" s="15"/>
      <c r="D13" s="15"/>
      <c r="E13" s="15"/>
      <c r="F13" s="15"/>
      <c r="G13" s="15"/>
      <c r="H13" s="15"/>
      <c r="I13" s="15"/>
    </row>
    <row r="14" spans="1:9" ht="29.25" customHeight="1">
      <c r="A14" s="34" t="s">
        <v>5</v>
      </c>
      <c r="B14" s="34"/>
      <c r="C14" s="18" t="s">
        <v>6</v>
      </c>
      <c r="D14" s="34" t="s">
        <v>7</v>
      </c>
      <c r="E14" s="34"/>
      <c r="F14" s="18" t="s">
        <v>8</v>
      </c>
      <c r="G14" s="18" t="s">
        <v>9</v>
      </c>
      <c r="H14" s="18" t="s">
        <v>10</v>
      </c>
      <c r="I14" s="18" t="s">
        <v>11</v>
      </c>
    </row>
    <row r="15" spans="1:9" ht="48.75" customHeight="1">
      <c r="A15" s="35" t="s">
        <v>30</v>
      </c>
      <c r="B15" s="35"/>
      <c r="C15" s="1" t="s">
        <v>12</v>
      </c>
      <c r="D15" s="36"/>
      <c r="E15" s="36"/>
      <c r="F15" s="2">
        <v>19125</v>
      </c>
      <c r="G15" s="3">
        <f>F15-F15*0.03</f>
        <v>18551.25</v>
      </c>
      <c r="H15" s="3">
        <f>F15-F15*0.05</f>
        <v>18168.75</v>
      </c>
      <c r="I15" s="3">
        <f>F15-F15*0.07</f>
        <v>17786.25</v>
      </c>
    </row>
    <row r="16" spans="1:9" ht="46.5" customHeight="1">
      <c r="A16" s="35" t="s">
        <v>31</v>
      </c>
      <c r="B16" s="35"/>
      <c r="C16" s="1" t="s">
        <v>13</v>
      </c>
      <c r="D16" s="24"/>
      <c r="E16" s="25"/>
      <c r="F16" s="2">
        <v>17451</v>
      </c>
      <c r="G16" s="3">
        <f aca="true" t="shared" si="0" ref="G16:G22">F16-F16*0.03</f>
        <v>16927.47</v>
      </c>
      <c r="H16" s="3">
        <f aca="true" t="shared" si="1" ref="H16:H22">F16-F16*0.05</f>
        <v>16578.45</v>
      </c>
      <c r="I16" s="3">
        <f aca="true" t="shared" si="2" ref="I16:I22">F16-F16*0.07</f>
        <v>16229.43</v>
      </c>
    </row>
    <row r="17" spans="1:9" ht="43.5" customHeight="1">
      <c r="A17" s="20" t="s">
        <v>32</v>
      </c>
      <c r="B17" s="20"/>
      <c r="C17" s="4" t="s">
        <v>14</v>
      </c>
      <c r="D17" s="24"/>
      <c r="E17" s="25"/>
      <c r="F17" s="5">
        <v>9911</v>
      </c>
      <c r="G17" s="3">
        <f t="shared" si="0"/>
        <v>9613.67</v>
      </c>
      <c r="H17" s="3">
        <f t="shared" si="1"/>
        <v>9415.45</v>
      </c>
      <c r="I17" s="3">
        <f t="shared" si="2"/>
        <v>9217.23</v>
      </c>
    </row>
    <row r="18" spans="1:9" ht="54.75" customHeight="1">
      <c r="A18" s="20" t="s">
        <v>33</v>
      </c>
      <c r="B18" s="20"/>
      <c r="C18" s="4" t="s">
        <v>15</v>
      </c>
      <c r="D18" s="24"/>
      <c r="E18" s="25"/>
      <c r="F18" s="5">
        <v>8570</v>
      </c>
      <c r="G18" s="3">
        <f t="shared" si="0"/>
        <v>8312.9</v>
      </c>
      <c r="H18" s="3">
        <f t="shared" si="1"/>
        <v>8141.5</v>
      </c>
      <c r="I18" s="3">
        <f t="shared" si="2"/>
        <v>7970.1</v>
      </c>
    </row>
    <row r="19" spans="1:9" ht="52.5" customHeight="1">
      <c r="A19" s="20" t="s">
        <v>34</v>
      </c>
      <c r="B19" s="20"/>
      <c r="C19" s="4" t="s">
        <v>16</v>
      </c>
      <c r="D19" s="32"/>
      <c r="E19" s="32"/>
      <c r="F19" s="5">
        <v>5418</v>
      </c>
      <c r="G19" s="3">
        <f t="shared" si="0"/>
        <v>5255.46</v>
      </c>
      <c r="H19" s="3">
        <f t="shared" si="1"/>
        <v>5147.1</v>
      </c>
      <c r="I19" s="3">
        <f t="shared" si="2"/>
        <v>5038.74</v>
      </c>
    </row>
    <row r="20" spans="1:9" ht="56.25" customHeight="1">
      <c r="A20" s="21" t="s">
        <v>35</v>
      </c>
      <c r="B20" s="22"/>
      <c r="C20" s="6" t="s">
        <v>17</v>
      </c>
      <c r="D20" s="24"/>
      <c r="E20" s="25"/>
      <c r="F20" s="5">
        <v>6916</v>
      </c>
      <c r="G20" s="3">
        <f t="shared" si="0"/>
        <v>6708.52</v>
      </c>
      <c r="H20" s="3">
        <f t="shared" si="1"/>
        <v>6570.2</v>
      </c>
      <c r="I20" s="3">
        <f t="shared" si="2"/>
        <v>6431.88</v>
      </c>
    </row>
    <row r="21" spans="1:9" ht="62.25" customHeight="1">
      <c r="A21" s="26" t="s">
        <v>36</v>
      </c>
      <c r="B21" s="27"/>
      <c r="C21" s="7" t="s">
        <v>18</v>
      </c>
      <c r="D21" s="28"/>
      <c r="E21" s="29"/>
      <c r="F21" s="5">
        <v>13187</v>
      </c>
      <c r="G21" s="3">
        <f t="shared" si="0"/>
        <v>12791.39</v>
      </c>
      <c r="H21" s="3">
        <f t="shared" si="1"/>
        <v>12527.65</v>
      </c>
      <c r="I21" s="3">
        <f t="shared" si="2"/>
        <v>12263.91</v>
      </c>
    </row>
    <row r="22" spans="1:9" ht="76.5" customHeight="1">
      <c r="A22" s="30" t="s">
        <v>37</v>
      </c>
      <c r="B22" s="31"/>
      <c r="C22" s="6" t="s">
        <v>19</v>
      </c>
      <c r="D22" s="23"/>
      <c r="E22" s="23"/>
      <c r="F22" s="5">
        <v>20560</v>
      </c>
      <c r="G22" s="3">
        <f t="shared" si="0"/>
        <v>19943.2</v>
      </c>
      <c r="H22" s="3">
        <f t="shared" si="1"/>
        <v>19532</v>
      </c>
      <c r="I22" s="3">
        <f t="shared" si="2"/>
        <v>19120.8</v>
      </c>
    </row>
    <row r="23" spans="1:9" ht="99" customHeight="1">
      <c r="A23" s="8"/>
      <c r="B23" s="8"/>
      <c r="C23" s="9"/>
      <c r="D23" s="10"/>
      <c r="E23" s="10"/>
      <c r="F23" s="11"/>
      <c r="G23" s="12"/>
      <c r="H23" s="12"/>
      <c r="I23" s="12"/>
    </row>
    <row r="24" spans="1:9" ht="58.5" customHeight="1">
      <c r="A24" s="21" t="s">
        <v>20</v>
      </c>
      <c r="B24" s="22"/>
      <c r="C24" s="6" t="s">
        <v>21</v>
      </c>
      <c r="D24" s="23"/>
      <c r="E24" s="23"/>
      <c r="F24" s="5">
        <v>7072</v>
      </c>
      <c r="G24" s="3">
        <f>F24-F24*0.03</f>
        <v>6859.84</v>
      </c>
      <c r="H24" s="3">
        <f>F24-F24*0.05</f>
        <v>6718.4</v>
      </c>
      <c r="I24" s="3">
        <f>F24-F24*0.07</f>
        <v>6576.96</v>
      </c>
    </row>
    <row r="25" spans="1:9" ht="63" customHeight="1">
      <c r="A25" s="21" t="s">
        <v>22</v>
      </c>
      <c r="B25" s="22"/>
      <c r="C25" s="6" t="s">
        <v>23</v>
      </c>
      <c r="D25" s="23"/>
      <c r="E25" s="23"/>
      <c r="F25" s="5">
        <v>8112</v>
      </c>
      <c r="G25" s="3">
        <f>F25-F25*0.03</f>
        <v>7868.64</v>
      </c>
      <c r="H25" s="3">
        <f>F25-F25*0.05</f>
        <v>7706.4</v>
      </c>
      <c r="I25" s="3">
        <f>F25-F25*0.07</f>
        <v>7544.16</v>
      </c>
    </row>
    <row r="26" spans="1:9" ht="65.25" customHeight="1">
      <c r="A26" s="21" t="s">
        <v>24</v>
      </c>
      <c r="B26" s="22"/>
      <c r="C26" s="6" t="s">
        <v>25</v>
      </c>
      <c r="D26" s="23"/>
      <c r="E26" s="23"/>
      <c r="F26" s="5">
        <v>12979</v>
      </c>
      <c r="G26" s="3">
        <f>F26-F26*0.03</f>
        <v>12589.63</v>
      </c>
      <c r="H26" s="3">
        <f>F26-F26*0.05</f>
        <v>12330.05</v>
      </c>
      <c r="I26" s="3">
        <f>F26-F26*0.07</f>
        <v>12070.47</v>
      </c>
    </row>
    <row r="27" spans="1:9" ht="25.5" customHeight="1">
      <c r="A27" s="19" t="s">
        <v>26</v>
      </c>
      <c r="B27" s="19"/>
      <c r="C27" s="13"/>
      <c r="D27" s="13"/>
      <c r="E27" s="13"/>
      <c r="F27" s="13"/>
      <c r="G27" s="14"/>
      <c r="H27" s="14"/>
      <c r="I27" s="14"/>
    </row>
    <row r="28" spans="1:9" ht="63.75">
      <c r="A28" s="20" t="s">
        <v>38</v>
      </c>
      <c r="B28" s="20"/>
      <c r="C28" s="4" t="s">
        <v>27</v>
      </c>
      <c r="D28" s="20"/>
      <c r="E28" s="20"/>
      <c r="F28" s="5">
        <v>51542</v>
      </c>
      <c r="G28" s="3">
        <f>F28-F28*0.03</f>
        <v>49995.74</v>
      </c>
      <c r="H28" s="3">
        <f>F28-F28*0.05</f>
        <v>48964.9</v>
      </c>
      <c r="I28" s="3">
        <f>F28-F28*0.07</f>
        <v>47934.06</v>
      </c>
    </row>
    <row r="29" spans="1:9" ht="63.75">
      <c r="A29" s="20" t="s">
        <v>39</v>
      </c>
      <c r="B29" s="20"/>
      <c r="C29" s="4" t="s">
        <v>28</v>
      </c>
      <c r="D29" s="20"/>
      <c r="E29" s="20"/>
      <c r="F29" s="5">
        <v>51490</v>
      </c>
      <c r="G29" s="3">
        <f>F29-F29*0.03</f>
        <v>49945.3</v>
      </c>
      <c r="H29" s="3">
        <f>F29-F29*0.05</f>
        <v>48915.5</v>
      </c>
      <c r="I29" s="3">
        <f>F29-F29*0.07</f>
        <v>47885.7</v>
      </c>
    </row>
    <row r="30" spans="1:9" ht="78" customHeight="1">
      <c r="A30" s="20" t="s">
        <v>40</v>
      </c>
      <c r="B30" s="20"/>
      <c r="C30" s="4" t="s">
        <v>29</v>
      </c>
      <c r="D30" s="20"/>
      <c r="E30" s="20"/>
      <c r="F30" s="5">
        <v>69534</v>
      </c>
      <c r="G30" s="3">
        <f>F30-F30*0.03</f>
        <v>67447.98</v>
      </c>
      <c r="H30" s="3">
        <f>F30-F30*0.05</f>
        <v>66057.3</v>
      </c>
      <c r="I30" s="3">
        <f>F30-F30*0.07</f>
        <v>64666.62</v>
      </c>
    </row>
  </sheetData>
  <sheetProtection/>
  <mergeCells count="32">
    <mergeCell ref="A7:I7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4:B24"/>
    <mergeCell ref="D24:E24"/>
    <mergeCell ref="A25:B25"/>
    <mergeCell ref="D25:E25"/>
    <mergeCell ref="A26:B26"/>
    <mergeCell ref="D26:E26"/>
    <mergeCell ref="A27:B27"/>
    <mergeCell ref="A28:B28"/>
    <mergeCell ref="D28:E28"/>
    <mergeCell ref="A29:B29"/>
    <mergeCell ref="D29:E29"/>
    <mergeCell ref="A30:B30"/>
    <mergeCell ref="D30:E30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2013-08-06T06:08:37Z</dcterms:created>
  <dcterms:modified xsi:type="dcterms:W3CDTF">2013-08-29T05:44:50Z</dcterms:modified>
  <cp:category/>
  <cp:version/>
  <cp:contentType/>
  <cp:contentStatus/>
</cp:coreProperties>
</file>