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87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<sst xmlns="http://schemas.openxmlformats.org/spreadsheetml/2006/main" count="43" uniqueCount="36">
  <si>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Наименование  изделия 
(Ширина,Глубина, Высота, мм)</t>
  </si>
  <si>
    <t>Внешний   вид</t>
  </si>
  <si>
    <t>Розничная цена</t>
  </si>
  <si>
    <t>50-101 т.р.</t>
  </si>
  <si>
    <t>100-301 т.р.</t>
  </si>
  <si>
    <t>301-501 т.р.</t>
  </si>
  <si>
    <t>Фортуна 12 (930х600х1700)</t>
  </si>
  <si>
    <t xml:space="preserve">Орех "Пегас"
Ольха
Дуб "Венге"
</t>
  </si>
  <si>
    <t>Фортуна 16.1(1210х690х1490)</t>
  </si>
  <si>
    <t>16.1</t>
  </si>
  <si>
    <t>Орех "Пегас"
Ольха
Дуб "Венге"</t>
  </si>
  <si>
    <t>Фортуна 19.1 (900х600х1400)</t>
  </si>
  <si>
    <t>19.1</t>
  </si>
  <si>
    <t>Фортуна 22.1 (700х500х750)</t>
  </si>
  <si>
    <t>22.1</t>
  </si>
  <si>
    <t>Фортуна 25 (680х530х1500)</t>
  </si>
  <si>
    <t>Орех "Пегас"</t>
  </si>
  <si>
    <t>Фортуна 25.1 (680х530х1500)</t>
  </si>
  <si>
    <t>25.1</t>
  </si>
  <si>
    <t>Дуб "Венге"
Ольха</t>
  </si>
  <si>
    <t>Фортуна 31 (800х600х1540)</t>
  </si>
  <si>
    <t>Фортуна 35 (900х900х1300)</t>
  </si>
  <si>
    <t>Орех "Пегас"
Ольха</t>
  </si>
  <si>
    <t>Фортуна 35.1 (900х900х1300)</t>
  </si>
  <si>
    <t>35.1</t>
  </si>
  <si>
    <t>Дуб "Венге"</t>
  </si>
  <si>
    <t>Орион 1 (1200х600х1400)</t>
  </si>
  <si>
    <t>Орион 2.10 (900х600х1570)</t>
  </si>
  <si>
    <t>2.10</t>
  </si>
  <si>
    <t>Орион 3.10 (1350х770х1740)</t>
  </si>
  <si>
    <t>3.10</t>
  </si>
  <si>
    <t>Орион 4 (800х560х750)</t>
  </si>
  <si>
    <t>4</t>
  </si>
  <si>
    <t>Артикул</t>
  </si>
  <si>
    <t>Описание</t>
  </si>
  <si>
    <t>Столы компьютерные 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</si>
</sst>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justify"/>
    </xf>
    <xf numFmtId="1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1" fontId="18" fillId="0" borderId="12" xfId="0" applyNumberFormat="1" applyFont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readingOrder="2"/>
    </xf>
    <xf numFmtId="0" fontId="21" fillId="16" borderId="12" xfId="0" applyFont="1" applyFill="1" applyBorder="1" applyAlignment="1">
      <alignment horizontal="center" vertical="center" wrapText="1"/>
    </xf>
    <xf numFmtId="49" fontId="21" fillId="16" borderId="12" xfId="0" applyNumberFormat="1" applyFont="1" applyFill="1" applyBorder="1" applyAlignment="1">
      <alignment horizontal="center" vertical="center" wrapText="1"/>
    </xf>
    <xf numFmtId="0" fontId="39" fillId="16" borderId="12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11</xdr:row>
      <xdr:rowOff>57150</xdr:rowOff>
    </xdr:from>
    <xdr:to>
      <xdr:col>4</xdr:col>
      <xdr:colOff>819150</xdr:colOff>
      <xdr:row>11</xdr:row>
      <xdr:rowOff>742950</xdr:rowOff>
    </xdr:to>
    <xdr:pic>
      <xdr:nvPicPr>
        <xdr:cNvPr id="1" name="Рисунок 16" descr="fortuna 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811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12</xdr:row>
      <xdr:rowOff>57150</xdr:rowOff>
    </xdr:from>
    <xdr:to>
      <xdr:col>4</xdr:col>
      <xdr:colOff>790575</xdr:colOff>
      <xdr:row>12</xdr:row>
      <xdr:rowOff>781050</xdr:rowOff>
    </xdr:to>
    <xdr:pic>
      <xdr:nvPicPr>
        <xdr:cNvPr id="2" name="Рисунок 18" descr="fortuna 16.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5908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13</xdr:row>
      <xdr:rowOff>161925</xdr:rowOff>
    </xdr:from>
    <xdr:to>
      <xdr:col>4</xdr:col>
      <xdr:colOff>742950</xdr:colOff>
      <xdr:row>13</xdr:row>
      <xdr:rowOff>714375</xdr:rowOff>
    </xdr:to>
    <xdr:pic>
      <xdr:nvPicPr>
        <xdr:cNvPr id="3" name="Рисунок 19" descr="fortuna 19.1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50520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14</xdr:row>
      <xdr:rowOff>66675</xdr:rowOff>
    </xdr:from>
    <xdr:to>
      <xdr:col>4</xdr:col>
      <xdr:colOff>752475</xdr:colOff>
      <xdr:row>14</xdr:row>
      <xdr:rowOff>771525</xdr:rowOff>
    </xdr:to>
    <xdr:pic>
      <xdr:nvPicPr>
        <xdr:cNvPr id="4" name="Рисунок 20" descr="fortuns 22.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0850" y="4219575"/>
          <a:ext cx="495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9525</xdr:rowOff>
    </xdr:from>
    <xdr:to>
      <xdr:col>4</xdr:col>
      <xdr:colOff>838200</xdr:colOff>
      <xdr:row>15</xdr:row>
      <xdr:rowOff>714375</xdr:rowOff>
    </xdr:to>
    <xdr:pic>
      <xdr:nvPicPr>
        <xdr:cNvPr id="5" name="Рисунок 21" descr="fortuna 2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49720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16</xdr:row>
      <xdr:rowOff>38100</xdr:rowOff>
    </xdr:from>
    <xdr:to>
      <xdr:col>4</xdr:col>
      <xdr:colOff>904875</xdr:colOff>
      <xdr:row>16</xdr:row>
      <xdr:rowOff>781050</xdr:rowOff>
    </xdr:to>
    <xdr:pic>
      <xdr:nvPicPr>
        <xdr:cNvPr id="6" name="Рисунок 22" descr="fortuna 25.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5781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17</xdr:row>
      <xdr:rowOff>38100</xdr:rowOff>
    </xdr:from>
    <xdr:to>
      <xdr:col>4</xdr:col>
      <xdr:colOff>714375</xdr:colOff>
      <xdr:row>17</xdr:row>
      <xdr:rowOff>685800</xdr:rowOff>
    </xdr:to>
    <xdr:pic>
      <xdr:nvPicPr>
        <xdr:cNvPr id="7" name="Рисунок 23" descr="fortuna 3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664845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104775</xdr:rowOff>
    </xdr:from>
    <xdr:to>
      <xdr:col>4</xdr:col>
      <xdr:colOff>800100</xdr:colOff>
      <xdr:row>21</xdr:row>
      <xdr:rowOff>647700</xdr:rowOff>
    </xdr:to>
    <xdr:pic>
      <xdr:nvPicPr>
        <xdr:cNvPr id="8" name="Рисунок 24" descr="fortuna35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71800" y="103727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18</xdr:row>
      <xdr:rowOff>38100</xdr:rowOff>
    </xdr:from>
    <xdr:to>
      <xdr:col>4</xdr:col>
      <xdr:colOff>828675</xdr:colOff>
      <xdr:row>18</xdr:row>
      <xdr:rowOff>733425</xdr:rowOff>
    </xdr:to>
    <xdr:pic>
      <xdr:nvPicPr>
        <xdr:cNvPr id="9" name="Рисунок 25" descr="fortuna-35,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0" y="740092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22</xdr:row>
      <xdr:rowOff>66675</xdr:rowOff>
    </xdr:from>
    <xdr:to>
      <xdr:col>4</xdr:col>
      <xdr:colOff>781050</xdr:colOff>
      <xdr:row>22</xdr:row>
      <xdr:rowOff>638175</xdr:rowOff>
    </xdr:to>
    <xdr:pic>
      <xdr:nvPicPr>
        <xdr:cNvPr id="10" name="Рисунок 26" descr="orion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33700" y="11068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23</xdr:row>
      <xdr:rowOff>95250</xdr:rowOff>
    </xdr:from>
    <xdr:to>
      <xdr:col>4</xdr:col>
      <xdr:colOff>666750</xdr:colOff>
      <xdr:row>23</xdr:row>
      <xdr:rowOff>619125</xdr:rowOff>
    </xdr:to>
    <xdr:pic>
      <xdr:nvPicPr>
        <xdr:cNvPr id="11" name="Рисунок 27" descr="orion 2,1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90850" y="1190625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24</xdr:row>
      <xdr:rowOff>38100</xdr:rowOff>
    </xdr:from>
    <xdr:to>
      <xdr:col>4</xdr:col>
      <xdr:colOff>752475</xdr:colOff>
      <xdr:row>24</xdr:row>
      <xdr:rowOff>676275</xdr:rowOff>
    </xdr:to>
    <xdr:pic>
      <xdr:nvPicPr>
        <xdr:cNvPr id="12" name="Рисунок 28" descr="orion3,10.jp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81325" y="12639675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25</xdr:row>
      <xdr:rowOff>66675</xdr:rowOff>
    </xdr:from>
    <xdr:to>
      <xdr:col>4</xdr:col>
      <xdr:colOff>781050</xdr:colOff>
      <xdr:row>25</xdr:row>
      <xdr:rowOff>638175</xdr:rowOff>
    </xdr:to>
    <xdr:pic>
      <xdr:nvPicPr>
        <xdr:cNvPr id="13" name="Рисунок 29" descr="orion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90850" y="1350645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6"/>
  <sheetViews>
    <sheetView tabSelected="1" view="pageLayout" workbookViewId="0" topLeftCell="A1">
      <selection activeCell="A7" sqref="A7:I7"/>
    </sheetView>
  </sheetViews>
  <sheetFormatPr defaultColWidth="9.140625" defaultRowHeight="15"/>
  <cols>
    <col min="1" max="1" width="10.28125" style="0" customWidth="1"/>
    <col min="2" max="2" width="11.8515625" style="0" customWidth="1"/>
    <col min="3" max="3" width="7.57421875" style="0" customWidth="1"/>
    <col min="4" max="4" width="11.28125" style="0" customWidth="1"/>
    <col min="5" max="5" width="14.57421875" style="0" customWidth="1"/>
    <col min="6" max="6" width="8.8515625" style="0" customWidth="1"/>
    <col min="7" max="7" width="7.00390625" style="0" customWidth="1"/>
    <col min="8" max="8" width="8.421875" style="0" customWidth="1"/>
    <col min="9" max="9" width="7.28125" style="0" customWidth="1"/>
  </cols>
  <sheetData>
    <row r="7" spans="1:9" ht="15">
      <c r="A7" s="33" t="s">
        <v>35</v>
      </c>
      <c r="B7" s="33"/>
      <c r="C7" s="33"/>
      <c r="D7" s="33"/>
      <c r="E7" s="33"/>
      <c r="F7" s="33"/>
      <c r="G7" s="33"/>
      <c r="H7" s="33"/>
      <c r="I7" s="33"/>
    </row>
    <row r="8" spans="1:9" ht="15">
      <c r="A8" s="34" t="s">
        <v>0</v>
      </c>
      <c r="B8" s="34"/>
      <c r="C8" s="35" t="s">
        <v>33</v>
      </c>
      <c r="D8" s="34" t="s">
        <v>34</v>
      </c>
      <c r="E8" s="34" t="s">
        <v>1</v>
      </c>
      <c r="F8" s="34" t="s">
        <v>2</v>
      </c>
      <c r="G8" s="34" t="s">
        <v>3</v>
      </c>
      <c r="H8" s="34" t="s">
        <v>4</v>
      </c>
      <c r="I8" s="36" t="s">
        <v>5</v>
      </c>
    </row>
    <row r="9" spans="1:9" ht="5.25" customHeight="1">
      <c r="A9" s="34"/>
      <c r="B9" s="34"/>
      <c r="C9" s="35"/>
      <c r="D9" s="34"/>
      <c r="E9" s="34"/>
      <c r="F9" s="34"/>
      <c r="G9" s="34"/>
      <c r="H9" s="34"/>
      <c r="I9" s="36"/>
    </row>
    <row r="10" spans="1:9" ht="6" customHeight="1">
      <c r="A10" s="34"/>
      <c r="B10" s="34"/>
      <c r="C10" s="35"/>
      <c r="D10" s="34"/>
      <c r="E10" s="34"/>
      <c r="F10" s="34"/>
      <c r="G10" s="34"/>
      <c r="H10" s="34"/>
      <c r="I10" s="36"/>
    </row>
    <row r="11" spans="1:9" ht="4.5" customHeight="1">
      <c r="A11" s="34"/>
      <c r="B11" s="34"/>
      <c r="C11" s="35"/>
      <c r="D11" s="34"/>
      <c r="E11" s="34"/>
      <c r="F11" s="34"/>
      <c r="G11" s="34"/>
      <c r="H11" s="34"/>
      <c r="I11" s="36"/>
    </row>
    <row r="12" spans="1:9" ht="63.75">
      <c r="A12" s="37" t="s">
        <v>6</v>
      </c>
      <c r="B12" s="38"/>
      <c r="C12" s="1">
        <v>12</v>
      </c>
      <c r="D12" s="2" t="s">
        <v>7</v>
      </c>
      <c r="E12" s="3"/>
      <c r="F12" s="28">
        <v>4960</v>
      </c>
      <c r="G12" s="4">
        <f>F12-F12*0.03</f>
        <v>4811.2</v>
      </c>
      <c r="H12" s="5">
        <f>F12-F12*0.05</f>
        <v>4712</v>
      </c>
      <c r="I12" s="6">
        <f>F12-F12*0.07</f>
        <v>4612.8</v>
      </c>
    </row>
    <row r="13" spans="1:9" ht="63.75">
      <c r="A13" s="31" t="s">
        <v>8</v>
      </c>
      <c r="B13" s="32"/>
      <c r="C13" s="7" t="s">
        <v>9</v>
      </c>
      <c r="D13" s="8" t="s">
        <v>10</v>
      </c>
      <c r="E13" s="9"/>
      <c r="F13" s="29">
        <v>7655</v>
      </c>
      <c r="G13" s="10">
        <f aca="true" t="shared" si="0" ref="G13:G26">F13-F13*0.03</f>
        <v>7425.35</v>
      </c>
      <c r="H13" s="11">
        <f aca="true" t="shared" si="1" ref="H13:H26">F13-F13*0.05</f>
        <v>7272.25</v>
      </c>
      <c r="I13" s="12">
        <f aca="true" t="shared" si="2" ref="I13:I26">F13-F13*0.07</f>
        <v>7119.15</v>
      </c>
    </row>
    <row r="14" spans="1:9" ht="63.75">
      <c r="A14" s="31" t="s">
        <v>11</v>
      </c>
      <c r="B14" s="32"/>
      <c r="C14" s="13" t="s">
        <v>12</v>
      </c>
      <c r="D14" s="14" t="s">
        <v>10</v>
      </c>
      <c r="E14" s="15"/>
      <c r="F14" s="29">
        <v>5760</v>
      </c>
      <c r="G14" s="10">
        <f t="shared" si="0"/>
        <v>5587.2</v>
      </c>
      <c r="H14" s="11">
        <f t="shared" si="1"/>
        <v>5472</v>
      </c>
      <c r="I14" s="12">
        <f t="shared" si="2"/>
        <v>5356.8</v>
      </c>
    </row>
    <row r="15" spans="1:9" ht="63.75">
      <c r="A15" s="31" t="s">
        <v>13</v>
      </c>
      <c r="B15" s="32"/>
      <c r="C15" s="13" t="s">
        <v>14</v>
      </c>
      <c r="D15" s="14" t="s">
        <v>10</v>
      </c>
      <c r="E15" s="15"/>
      <c r="F15" s="30">
        <v>2665</v>
      </c>
      <c r="G15" s="10">
        <f t="shared" si="0"/>
        <v>2585.05</v>
      </c>
      <c r="H15" s="11">
        <f t="shared" si="1"/>
        <v>2531.75</v>
      </c>
      <c r="I15" s="12">
        <f t="shared" si="2"/>
        <v>2478.45</v>
      </c>
    </row>
    <row r="16" spans="1:9" ht="61.5" customHeight="1">
      <c r="A16" s="31" t="s">
        <v>15</v>
      </c>
      <c r="B16" s="32"/>
      <c r="C16" s="16">
        <v>25</v>
      </c>
      <c r="D16" s="14" t="s">
        <v>16</v>
      </c>
      <c r="E16" s="17"/>
      <c r="F16" s="29">
        <v>3890</v>
      </c>
      <c r="G16" s="10">
        <f t="shared" si="0"/>
        <v>3773.3</v>
      </c>
      <c r="H16" s="11">
        <f t="shared" si="1"/>
        <v>3695.5</v>
      </c>
      <c r="I16" s="12">
        <f t="shared" si="2"/>
        <v>3617.7</v>
      </c>
    </row>
    <row r="17" spans="1:9" ht="68.25" customHeight="1">
      <c r="A17" s="31" t="s">
        <v>17</v>
      </c>
      <c r="B17" s="32"/>
      <c r="C17" s="13" t="s">
        <v>18</v>
      </c>
      <c r="D17" s="14" t="s">
        <v>19</v>
      </c>
      <c r="E17" s="17"/>
      <c r="F17" s="29">
        <v>3890</v>
      </c>
      <c r="G17" s="10">
        <f t="shared" si="0"/>
        <v>3773.3</v>
      </c>
      <c r="H17" s="11">
        <f t="shared" si="1"/>
        <v>3695.5</v>
      </c>
      <c r="I17" s="12">
        <f t="shared" si="2"/>
        <v>3617.7</v>
      </c>
    </row>
    <row r="18" spans="1:9" ht="59.25" customHeight="1">
      <c r="A18" s="31" t="s">
        <v>20</v>
      </c>
      <c r="B18" s="32"/>
      <c r="C18" s="18">
        <v>31</v>
      </c>
      <c r="D18" s="8" t="s">
        <v>10</v>
      </c>
      <c r="E18" s="19"/>
      <c r="F18" s="29">
        <v>5055</v>
      </c>
      <c r="G18" s="10">
        <f t="shared" si="0"/>
        <v>4903.35</v>
      </c>
      <c r="H18" s="11">
        <f t="shared" si="1"/>
        <v>4802.25</v>
      </c>
      <c r="I18" s="12">
        <f t="shared" si="2"/>
        <v>4701.15</v>
      </c>
    </row>
    <row r="19" spans="1:9" ht="62.25" customHeight="1">
      <c r="A19" s="31" t="s">
        <v>21</v>
      </c>
      <c r="B19" s="32"/>
      <c r="C19" s="18">
        <v>35</v>
      </c>
      <c r="D19" s="8" t="s">
        <v>22</v>
      </c>
      <c r="E19" s="19"/>
      <c r="F19" s="29">
        <v>8830</v>
      </c>
      <c r="G19" s="10">
        <f t="shared" si="0"/>
        <v>8565.1</v>
      </c>
      <c r="H19" s="11">
        <f t="shared" si="1"/>
        <v>8388.5</v>
      </c>
      <c r="I19" s="12">
        <f t="shared" si="2"/>
        <v>8211.9</v>
      </c>
    </row>
    <row r="20" spans="1:9" ht="67.5" customHeight="1">
      <c r="A20" s="21"/>
      <c r="B20" s="21"/>
      <c r="C20" s="20"/>
      <c r="D20" s="21"/>
      <c r="E20" s="22"/>
      <c r="F20" s="23"/>
      <c r="G20" s="24"/>
      <c r="H20" s="25"/>
      <c r="I20" s="26"/>
    </row>
    <row r="21" spans="1:9" ht="99" customHeight="1">
      <c r="A21" s="21"/>
      <c r="B21" s="21"/>
      <c r="C21" s="20"/>
      <c r="D21" s="21"/>
      <c r="E21" s="22"/>
      <c r="F21" s="23"/>
      <c r="G21" s="24"/>
      <c r="H21" s="25"/>
      <c r="I21" s="26"/>
    </row>
    <row r="22" spans="1:9" ht="57.75" customHeight="1">
      <c r="A22" s="31" t="s">
        <v>23</v>
      </c>
      <c r="B22" s="32"/>
      <c r="C22" s="7" t="s">
        <v>24</v>
      </c>
      <c r="D22" s="8" t="s">
        <v>25</v>
      </c>
      <c r="E22" s="19"/>
      <c r="F22" s="29">
        <v>8830</v>
      </c>
      <c r="G22" s="10">
        <f t="shared" si="0"/>
        <v>8565.1</v>
      </c>
      <c r="H22" s="11">
        <f t="shared" si="1"/>
        <v>8388.5</v>
      </c>
      <c r="I22" s="12">
        <f t="shared" si="2"/>
        <v>8211.9</v>
      </c>
    </row>
    <row r="23" spans="1:9" ht="63.75" customHeight="1">
      <c r="A23" s="31" t="s">
        <v>26</v>
      </c>
      <c r="B23" s="32"/>
      <c r="C23" s="16">
        <v>1</v>
      </c>
      <c r="D23" s="14" t="s">
        <v>10</v>
      </c>
      <c r="E23" s="27"/>
      <c r="F23" s="29">
        <v>8155</v>
      </c>
      <c r="G23" s="10">
        <f t="shared" si="0"/>
        <v>7910.35</v>
      </c>
      <c r="H23" s="11">
        <f t="shared" si="1"/>
        <v>7747.25</v>
      </c>
      <c r="I23" s="12">
        <f t="shared" si="2"/>
        <v>7584.15</v>
      </c>
    </row>
    <row r="24" spans="1:9" ht="62.25" customHeight="1">
      <c r="A24" s="31" t="s">
        <v>27</v>
      </c>
      <c r="B24" s="32"/>
      <c r="C24" s="13" t="s">
        <v>28</v>
      </c>
      <c r="D24" s="14" t="s">
        <v>10</v>
      </c>
      <c r="E24" s="27"/>
      <c r="F24" s="29">
        <v>6400</v>
      </c>
      <c r="G24" s="10">
        <f t="shared" si="0"/>
        <v>6208</v>
      </c>
      <c r="H24" s="11">
        <f t="shared" si="1"/>
        <v>6080</v>
      </c>
      <c r="I24" s="12">
        <f t="shared" si="2"/>
        <v>5952</v>
      </c>
    </row>
    <row r="25" spans="1:9" ht="66" customHeight="1">
      <c r="A25" s="31" t="s">
        <v>29</v>
      </c>
      <c r="B25" s="32"/>
      <c r="C25" s="13" t="s">
        <v>30</v>
      </c>
      <c r="D25" s="14" t="s">
        <v>10</v>
      </c>
      <c r="E25" s="27"/>
      <c r="F25" s="29">
        <v>10985</v>
      </c>
      <c r="G25" s="10">
        <f t="shared" si="0"/>
        <v>10655.45</v>
      </c>
      <c r="H25" s="11">
        <f t="shared" si="1"/>
        <v>10435.75</v>
      </c>
      <c r="I25" s="12">
        <f t="shared" si="2"/>
        <v>10216.05</v>
      </c>
    </row>
    <row r="26" spans="1:9" ht="57" customHeight="1">
      <c r="A26" s="31" t="s">
        <v>31</v>
      </c>
      <c r="B26" s="32"/>
      <c r="C26" s="7" t="s">
        <v>32</v>
      </c>
      <c r="D26" s="8" t="s">
        <v>19</v>
      </c>
      <c r="E26" s="19"/>
      <c r="F26" s="29">
        <v>3370</v>
      </c>
      <c r="G26" s="10">
        <f t="shared" si="0"/>
        <v>3268.9</v>
      </c>
      <c r="H26" s="11">
        <f t="shared" si="1"/>
        <v>3201.5</v>
      </c>
      <c r="I26" s="12">
        <f t="shared" si="2"/>
        <v>3134.1</v>
      </c>
    </row>
  </sheetData>
  <sheetProtection/>
  <mergeCells count="22">
    <mergeCell ref="F8:F11"/>
    <mergeCell ref="G8:G11"/>
    <mergeCell ref="H8:H11"/>
    <mergeCell ref="I8:I11"/>
    <mergeCell ref="A12:B12"/>
    <mergeCell ref="A13:B13"/>
    <mergeCell ref="A14:B14"/>
    <mergeCell ref="A15:B15"/>
    <mergeCell ref="A8:B11"/>
    <mergeCell ref="C8:C11"/>
    <mergeCell ref="D8:D11"/>
    <mergeCell ref="E8:E11"/>
    <mergeCell ref="A24:B24"/>
    <mergeCell ref="A25:B25"/>
    <mergeCell ref="A26:B26"/>
    <mergeCell ref="A7:I7"/>
    <mergeCell ref="A16:B16"/>
    <mergeCell ref="A17:B17"/>
    <mergeCell ref="A18:B18"/>
    <mergeCell ref="A19:B19"/>
    <mergeCell ref="A22:B22"/>
    <mergeCell ref="A23:B23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2013-08-06T08:05:06Z</dcterms:created>
  <dcterms:modified xsi:type="dcterms:W3CDTF">2013-08-29T05:59:48Z</dcterms:modified>
  <cp:category/>
  <cp:version/>
  <cp:contentType/>
  <cp:contentStatus/>
</cp:coreProperties>
</file>