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Архивные шкафы (ШАМ)" sheetId="1" r:id="rId1"/>
    <sheet name="Бухгалтерские шкафы КБ_К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<sst xmlns="http://schemas.openxmlformats.org/spreadsheetml/2006/main" count="103" uniqueCount="65">
  <si>
    <t>Архивные шкафы (ШАМ)</t>
  </si>
  <si>
    <t>Номенклатура</t>
  </si>
  <si>
    <t>вес, кг</t>
  </si>
  <si>
    <t>Ед. изм.</t>
  </si>
  <si>
    <t>Розничная цена, руб.</t>
  </si>
  <si>
    <t>Цена при закупе на сумму 50-100 т. руб.</t>
  </si>
  <si>
    <t>Цена при закупе на сумму 101-300 т. руб.</t>
  </si>
  <si>
    <t>Цена при закупе на сумму 301-500 т. руб.</t>
  </si>
  <si>
    <t xml:space="preserve"> Архивные шкафы (ШАМ)</t>
  </si>
  <si>
    <t>шт</t>
  </si>
  <si>
    <t>Шкаф архивный металлический.
Предназначен для хранения архивов, офисной бухгалтерской документации.
Одна регулируемая по высоте полка.
Замок повышенной секретности.</t>
  </si>
  <si>
    <t>Шкаф архивный металлический. Предназначен для хранения архивов, офисной 
бухгалтерской документации. Три регулируемые по высоте полки. 
Замок повышенной секретности</t>
  </si>
  <si>
    <t>Шкаф архивный металлический.
Предназначен для хранения архивов, офисной бухгалтерской документации.
Три регулируемые по высоте полки. 
Замок повышенной секретности.</t>
  </si>
  <si>
    <t>Вид</t>
  </si>
  <si>
    <t>Размеры внешние, мм.</t>
  </si>
  <si>
    <t>Высота</t>
  </si>
  <si>
    <t>Ширина</t>
  </si>
  <si>
    <t>Глубина</t>
  </si>
  <si>
    <t>Шкаф ШАМ-0,5</t>
  </si>
  <si>
    <t>Шкаф ШАМ-0,5-400</t>
  </si>
  <si>
    <t>Шкаф ШАМ-11</t>
  </si>
  <si>
    <t>Шкаф ШАМ-11-20</t>
  </si>
  <si>
    <t>Шкаф ШАМ-11-400</t>
  </si>
  <si>
    <t>Шкаф разборный металлический, односекционный.
Предназначен для хранения архивов, офисной бухгалтерской документации.
В отделении три регулируемые по высоте полки.</t>
  </si>
  <si>
    <t>Шкаф разборный металлический, односекционный.
Предназначен для хранения архивов, офисной бухгалтерской документации.
В отделении две регулируемые по высоте полки.</t>
  </si>
  <si>
    <t>Шкаф разборный металлический, односекционный.
Предназначен для хранения архивов, офисной бухгалтерской документации.
В отделении одна регулируемая по высоте полка.</t>
  </si>
  <si>
    <t>Шкаф ШАМ-12-1320</t>
  </si>
  <si>
    <r>
      <rPr>
        <b/>
        <sz val="8"/>
        <rFont val="Calibri"/>
        <family val="2"/>
      </rPr>
      <t xml:space="preserve">Шкаф ШАМ-разд.  </t>
    </r>
    <r>
      <rPr>
        <sz val="6"/>
        <rFont val="Calibri"/>
        <family val="2"/>
      </rPr>
      <t xml:space="preserve">                                                                   Шкаф разборный металлический. Предназначен для хранения верхней одежды в офисах, одна секция, вторая для хранения архивов, офисной бухгалтерской документации.. 
В отделении полка - для головного убора и перекладина для вешалки.
Замок повышенно</t>
    </r>
  </si>
  <si>
    <t>Шкаф ШАМ-12-680</t>
  </si>
  <si>
    <t>Шкаф ШАМ-12</t>
  </si>
  <si>
    <t>Бухгалтерские шкафы (КБ/КБС)</t>
  </si>
  <si>
    <t>Металлический бухгалтерский шкаф КБ - 02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приваренная полка. Замок двери - цилиндрический Kale Kilit.
Шкаф имеет полимерное покрытие.</t>
  </si>
  <si>
    <t>Металлический бухгалтерский шкаф КБ - 02т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трейзер. Замок двери - цилиндрический Kale Kilit.
Шкаф имеет полимерное покрытие.</t>
  </si>
  <si>
    <t>Металлический бухгалтерский шкаф КБ - 011т / КБС - 011т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приваренная полка и трейзер. Замок двери - цилиндрический Kale Kilit.
Шкаф имеет полимерное покрытие.</t>
  </si>
  <si>
    <t>Металлический бухгалтерский шкаф КБ - 012т / КБС - 012т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приваренная полка и трейзер. Замок двери - цилиндрический Kale Kilit. Установлен на ролики.
Шкаф имеет полимерное покрытие.</t>
  </si>
  <si>
    <t>Металлический бухгалтерский шкаф КБ - 21т / КБС - 21т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две приваренных полки и трейзер. Замок двери - цилиндрический Kale Kilit.
Шкаф имеет полимерное покрытие.</t>
  </si>
  <si>
    <t>Металлический бухгалтерский шкаф КБ - 23т / КБС - 23т предназначен для хранения офисной и бухгалтерской документации, учредительных документов, электронных носителей информации и т.д. Имеет 2 отделения.
Корпус шкафа изготовлен из стали толщиной 1,5 мм. Толщина двери - 1,8+1,2 мм.
Внутри верхнего отделения бухгалтерского шкафа находятся приваренная полка и трейзер. В нижнем отделении - одна приваренная полка. Замок двери каждого отделения шкафа - цилиндрический Kale Kilit.
Шкаф имеет полимерное покрытие.</t>
  </si>
  <si>
    <t>Металлический бухгалтерский шкаф КБ - 031т / КБС - 031т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 бухгалтерского шкафа находятся три полки и трейзер. Замок двери шкафа - цилиндрический Kale Kilit.
Шкаф имеет полимерное покрытие.</t>
  </si>
  <si>
    <t>Металлический бухгалтерский шкаф КБ - 032т / КБС - 032т предназначен для хранения офисной и бухгалтерской документации, учредительных документов, электронных носителей информации и т.д. Имеет 2 отделения.
Корпус шкафа изготовлен из стали толщиной 1,5 мм. Толщина двери - 1,8+1,2 мм.
Внутри верхнего отделения бухгалтерского шкафа находятся приваренная полка и трейзер. В нижнем отделении - одна полка. Замок двери каждого отделения шкафа - цилиндрический Kale Kilit.
Шкаф имеет полимерное покрытие.</t>
  </si>
  <si>
    <t>Металлический бухгалтерский шкаф КБ - 033 / КБС - 033 предназначен для хранения офисной и бухгалтерской документации, учредительных документов, электронных носителей информации и т.д. Имеет 3 отделения.
Корпус шкафа изготовлен из стали толщиной 1,5 мм. Толщина двери - 1,8+1,2 мм.
Внутри каждого отделения бухгалтерского шкафа находится приваренная полка. Замок двери каждого отделения шкафа - цилиндрический Kale Kilit.
Шкаф имеет полимерное покрытие.</t>
  </si>
  <si>
    <t>Металлический бухгалтерский шкаф КБ - 033т / КБС - 033т предназначен для хранения офисной и бухгалтерской документации, учредительных документов, электронных носителей информации и т.д. Имеет 3 отделения.
Корпус шкафа изготовлен из стали толщиной 1,5 мм. Толщина двери - 1,8+1,2 мм.
Внутри каждого отделения бухгалтерского шкафа находится приваренная полка. Верхнее отделение оборудовано трейзером. Замок двери каждого отделения шкафа - цилиндрический Kale Kilit.
Шкаф имеет полимерное покрытие.</t>
  </si>
  <si>
    <t xml:space="preserve">Металлический бухгалтерский шкаф КБ - 041т / КБС - 041т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трейзер и приваренная полка. Замок двери шкафа - цилиндрический Kale Kilit.
Шкаф имеет полимерное покрытие.
</t>
  </si>
  <si>
    <t xml:space="preserve">Металлический бухгалтерский шкаф КБ - 042т / КБС - 042т предназначен для хранения офисной и бухгалтерской документации, учредительных документов, электронных носителей информации и т.д. Имеет 2 отделения.
Корпус шкафа изготовлен из стали толщиной 1,5 мм. Толщина двери - 1,8+1,2 мм.
Внутри верхнего отделения бухгалтерского шкафа находится трейзер и приваренная полка. В нижнем отделении - одна полка. Замок двери шкафа - цилиндрический Kale Kilit.
Шкаф имеет полимерное покрытие.
</t>
  </si>
  <si>
    <t>Металлический бухгалтерский шкаф КБ - 10 / КБС - 10 предназначен для хранения офисной и бухгалтерской документации, учредительных документов, электронных носителей информации и т.д. Имеет 2 секции.
Корпус шкафа изготовлен из стали толщиной 1,5 мм. Толщина двери - 1,8+1,2 мм.
Внутри каждой секции бухгалтерского шкафа находятся по четыре нерегулируемых полки. Замок двери шкафа - цилиндрический Kale Kilit.
Шкаф имеет полимерное покрытие.</t>
  </si>
  <si>
    <t>Металлический бухгалтерский шкаф КБ - 09 / КБС - 09 предназначен для хранения офисной и бухгалтерской документации, учредительных документов, электронных носителей информации и т.д. Шкаф имеет две секции.
Корпус шкафа изготовлен из стали толщиной 1,5 мм. Толщина двери - 1,8+1,2 мм.
Внутри бухгалтерского шкафа находится одна приваренная полка. Замок двери шкафа - цилиндрический Kale Kilit.
Шкаф имеет полимерное покрытие.</t>
  </si>
  <si>
    <t xml:space="preserve">Металлический бухгалтерский шкаф КБ - 05 / КБС - 05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находятся четыре приваренных полки. Замок двери шкафа - цилиндрический Kale Kilit.
Шкаф имеет полимерное покрытие.
 </t>
  </si>
  <si>
    <t xml:space="preserve">    Шкаф КБ-06</t>
  </si>
  <si>
    <t>Металлический бухгалтерский шкаф КБ - 06 / КБС - 06 предназначен для хранения офисной и бухгалтерской документации, учредительных документов, электронных носителей информации и т.д. Шкаф имеет 4 отделения.
Корпус шкафа изготовлен из стали толщиной 1,5 мм. Толщина двери - 1,8+1,2 мм.
Замок двери каждого отделения шкафа - цилиндрический Kale Kilit.
Шкаф имеет полимерное покрытие.</t>
  </si>
  <si>
    <t>Шкаф КБ-02</t>
  </si>
  <si>
    <t>Шкаф КБ-02т</t>
  </si>
  <si>
    <t>Металлический бухгалтерский шкаф КБ - 21 / КБС - 21 предназначен для хранения офисной и бухгалтерской документации, учредительных документов, электронных носителей информации и т.д.
Корпус шкафа изготовлен из стали толщиной 1,5 мм. Толщина двери - 1,8+1,2 мм.
Внутри бухгалтерского шкафа находится три приваренных полки. Замок двери - цилиндрический Kale Kilit.
Шкаф имеет полимерное покрытие.</t>
  </si>
  <si>
    <t>Шкаф КБ-021</t>
  </si>
  <si>
    <t>Шкаф КБ-021т</t>
  </si>
  <si>
    <t>Шкаф КБ-012т</t>
  </si>
  <si>
    <t>Шкаф КБ-011т</t>
  </si>
  <si>
    <t>Шкаф КБ-031т</t>
  </si>
  <si>
    <t>Шкаф КБ-023т</t>
  </si>
  <si>
    <t>Шкаф КБ-033т</t>
  </si>
  <si>
    <t>Шкаф КБ-032т</t>
  </si>
  <si>
    <t>Шкаф КБ-033</t>
  </si>
  <si>
    <t>Шкаф КБ-41т</t>
  </si>
  <si>
    <t>Шкаф КБ-042т</t>
  </si>
  <si>
    <t>Шкаф КБ-05</t>
  </si>
  <si>
    <t>Шкаф КБ-09</t>
  </si>
  <si>
    <t>Шкаф КБ-10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</si>
</sst>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7"/>
      <color indexed="8"/>
      <name val="Calibri"/>
      <family val="2"/>
    </font>
    <font>
      <i/>
      <sz val="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6"/>
      <color indexed="8"/>
      <name val="Calibri"/>
      <family val="2"/>
    </font>
    <font>
      <b/>
      <sz val="6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0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3" fontId="20" fillId="33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3" fontId="25" fillId="34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left" vertical="top"/>
    </xf>
    <xf numFmtId="0" fontId="24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29" fillId="16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left" vertical="top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/>
    </xf>
    <xf numFmtId="0" fontId="29" fillId="16" borderId="10" xfId="0" applyNumberFormat="1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 wrapText="1" shrinkToFit="1"/>
    </xf>
    <xf numFmtId="0" fontId="26" fillId="33" borderId="13" xfId="0" applyFont="1" applyFill="1" applyBorder="1" applyAlignment="1">
      <alignment horizontal="center" vertical="center"/>
    </xf>
    <xf numFmtId="0" fontId="49" fillId="35" borderId="10" xfId="0" applyNumberFormat="1" applyFont="1" applyFill="1" applyBorder="1" applyAlignment="1">
      <alignment horizontal="center" vertical="top" wrapText="1"/>
    </xf>
    <xf numFmtId="0" fontId="49" fillId="35" borderId="14" xfId="0" applyNumberFormat="1" applyFont="1" applyFill="1" applyBorder="1" applyAlignment="1">
      <alignment horizontal="center" vertical="top" wrapText="1"/>
    </xf>
    <xf numFmtId="0" fontId="49" fillId="35" borderId="15" xfId="0" applyNumberFormat="1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vertical="top" wrapText="1"/>
    </xf>
    <xf numFmtId="0" fontId="47" fillId="0" borderId="16" xfId="0" applyFont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/>
    </xf>
    <xf numFmtId="0" fontId="24" fillId="33" borderId="16" xfId="0" applyNumberFormat="1" applyFont="1" applyFill="1" applyBorder="1" applyAlignment="1">
      <alignment horizontal="center" vertical="center"/>
    </xf>
    <xf numFmtId="0" fontId="24" fillId="33" borderId="12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top"/>
    </xf>
    <xf numFmtId="3" fontId="25" fillId="34" borderId="12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jpeg" /><Relationship Id="rId14" Type="http://schemas.openxmlformats.org/officeDocument/2006/relationships/image" Target="../media/image21.jpeg" /><Relationship Id="rId15" Type="http://schemas.openxmlformats.org/officeDocument/2006/relationships/image" Target="../media/image22.jpeg" /><Relationship Id="rId16" Type="http://schemas.openxmlformats.org/officeDocument/2006/relationships/image" Target="../media/image2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10</xdr:row>
      <xdr:rowOff>38100</xdr:rowOff>
    </xdr:from>
    <xdr:to>
      <xdr:col>1</xdr:col>
      <xdr:colOff>695325</xdr:colOff>
      <xdr:row>11</xdr:row>
      <xdr:rowOff>581025</xdr:rowOff>
    </xdr:to>
    <xdr:pic>
      <xdr:nvPicPr>
        <xdr:cNvPr id="1" name="Picture 56" descr="0_sam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057400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57150</xdr:rowOff>
    </xdr:from>
    <xdr:to>
      <xdr:col>1</xdr:col>
      <xdr:colOff>676275</xdr:colOff>
      <xdr:row>13</xdr:row>
      <xdr:rowOff>581025</xdr:rowOff>
    </xdr:to>
    <xdr:pic>
      <xdr:nvPicPr>
        <xdr:cNvPr id="2" name="Picture 57" descr="0_sam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8860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66675</xdr:rowOff>
    </xdr:from>
    <xdr:to>
      <xdr:col>1</xdr:col>
      <xdr:colOff>628650</xdr:colOff>
      <xdr:row>15</xdr:row>
      <xdr:rowOff>695325</xdr:rowOff>
    </xdr:to>
    <xdr:pic>
      <xdr:nvPicPr>
        <xdr:cNvPr id="3" name="Picture 58" descr="sam-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3695700"/>
          <a:ext cx="400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17</xdr:row>
      <xdr:rowOff>76200</xdr:rowOff>
    </xdr:from>
    <xdr:to>
      <xdr:col>1</xdr:col>
      <xdr:colOff>600075</xdr:colOff>
      <xdr:row>18</xdr:row>
      <xdr:rowOff>619125</xdr:rowOff>
    </xdr:to>
    <xdr:pic>
      <xdr:nvPicPr>
        <xdr:cNvPr id="4" name="Picture 59" descr="sam-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5400675"/>
          <a:ext cx="361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19</xdr:row>
      <xdr:rowOff>85725</xdr:rowOff>
    </xdr:from>
    <xdr:to>
      <xdr:col>1</xdr:col>
      <xdr:colOff>638175</xdr:colOff>
      <xdr:row>20</xdr:row>
      <xdr:rowOff>638175</xdr:rowOff>
    </xdr:to>
    <xdr:pic>
      <xdr:nvPicPr>
        <xdr:cNvPr id="5" name="Picture 60" descr="sham-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6267450"/>
          <a:ext cx="390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104775</xdr:rowOff>
    </xdr:from>
    <xdr:to>
      <xdr:col>1</xdr:col>
      <xdr:colOff>647700</xdr:colOff>
      <xdr:row>22</xdr:row>
      <xdr:rowOff>609600</xdr:rowOff>
    </xdr:to>
    <xdr:pic>
      <xdr:nvPicPr>
        <xdr:cNvPr id="6" name="Picture 61" descr="sham-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71913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85725</xdr:rowOff>
    </xdr:from>
    <xdr:to>
      <xdr:col>1</xdr:col>
      <xdr:colOff>685800</xdr:colOff>
      <xdr:row>24</xdr:row>
      <xdr:rowOff>600075</xdr:rowOff>
    </xdr:to>
    <xdr:pic>
      <xdr:nvPicPr>
        <xdr:cNvPr id="7" name="Picture 62" descr="sham12-680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806767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209550</xdr:rowOff>
    </xdr:from>
    <xdr:to>
      <xdr:col>1</xdr:col>
      <xdr:colOff>752475</xdr:colOff>
      <xdr:row>26</xdr:row>
      <xdr:rowOff>1095375</xdr:rowOff>
    </xdr:to>
    <xdr:pic>
      <xdr:nvPicPr>
        <xdr:cNvPr id="8" name="Picture 63" descr=" гардеробные Шкафы металлические Шкаф гардеробный ШАМ-разд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0296525"/>
          <a:ext cx="685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16</xdr:row>
      <xdr:rowOff>38100</xdr:rowOff>
    </xdr:from>
    <xdr:to>
      <xdr:col>1</xdr:col>
      <xdr:colOff>590550</xdr:colOff>
      <xdr:row>16</xdr:row>
      <xdr:rowOff>685800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4629150"/>
          <a:ext cx="28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</xdr:row>
      <xdr:rowOff>304800</xdr:rowOff>
    </xdr:from>
    <xdr:to>
      <xdr:col>1</xdr:col>
      <xdr:colOff>657225</xdr:colOff>
      <xdr:row>11</xdr:row>
      <xdr:rowOff>923925</xdr:rowOff>
    </xdr:to>
    <xdr:pic>
      <xdr:nvPicPr>
        <xdr:cNvPr id="1" name="Рисунок 10" descr="_Бухгалтерский_металлический_шкаф_КБ-02-500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5146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390525</xdr:rowOff>
    </xdr:from>
    <xdr:to>
      <xdr:col>1</xdr:col>
      <xdr:colOff>657225</xdr:colOff>
      <xdr:row>13</xdr:row>
      <xdr:rowOff>866775</xdr:rowOff>
    </xdr:to>
    <xdr:pic>
      <xdr:nvPicPr>
        <xdr:cNvPr id="2" name="Рисунок 11" descr="02т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401955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276225</xdr:rowOff>
    </xdr:from>
    <xdr:to>
      <xdr:col>1</xdr:col>
      <xdr:colOff>704850</xdr:colOff>
      <xdr:row>15</xdr:row>
      <xdr:rowOff>819150</xdr:rowOff>
    </xdr:to>
    <xdr:pic>
      <xdr:nvPicPr>
        <xdr:cNvPr id="3" name="Рисунок 18" descr="011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3244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323850</xdr:rowOff>
    </xdr:from>
    <xdr:to>
      <xdr:col>1</xdr:col>
      <xdr:colOff>676275</xdr:colOff>
      <xdr:row>17</xdr:row>
      <xdr:rowOff>923925</xdr:rowOff>
    </xdr:to>
    <xdr:pic>
      <xdr:nvPicPr>
        <xdr:cNvPr id="4" name="Рисунок 19" descr="012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67913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180975</xdr:rowOff>
    </xdr:from>
    <xdr:to>
      <xdr:col>1</xdr:col>
      <xdr:colOff>704850</xdr:colOff>
      <xdr:row>19</xdr:row>
      <xdr:rowOff>895350</xdr:rowOff>
    </xdr:to>
    <xdr:pic>
      <xdr:nvPicPr>
        <xdr:cNvPr id="5" name="Рисунок 20" descr="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81629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21</xdr:row>
      <xdr:rowOff>142875</xdr:rowOff>
    </xdr:from>
    <xdr:to>
      <xdr:col>1</xdr:col>
      <xdr:colOff>590550</xdr:colOff>
      <xdr:row>22</xdr:row>
      <xdr:rowOff>914400</xdr:rowOff>
    </xdr:to>
    <xdr:pic>
      <xdr:nvPicPr>
        <xdr:cNvPr id="6" name="Рисунок 21" descr="021т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10572750"/>
          <a:ext cx="428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104775</xdr:rowOff>
    </xdr:from>
    <xdr:to>
      <xdr:col>1</xdr:col>
      <xdr:colOff>666750</xdr:colOff>
      <xdr:row>24</xdr:row>
      <xdr:rowOff>1162050</xdr:rowOff>
    </xdr:to>
    <xdr:pic>
      <xdr:nvPicPr>
        <xdr:cNvPr id="7" name="Рисунок 22" descr="23т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12115800"/>
          <a:ext cx="542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</xdr:row>
      <xdr:rowOff>142875</xdr:rowOff>
    </xdr:from>
    <xdr:to>
      <xdr:col>1</xdr:col>
      <xdr:colOff>695325</xdr:colOff>
      <xdr:row>26</xdr:row>
      <xdr:rowOff>1009650</xdr:rowOff>
    </xdr:to>
    <xdr:pic>
      <xdr:nvPicPr>
        <xdr:cNvPr id="8" name="Рисунок 23" descr="0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13858875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247650</xdr:rowOff>
    </xdr:from>
    <xdr:to>
      <xdr:col>1</xdr:col>
      <xdr:colOff>704850</xdr:colOff>
      <xdr:row>28</xdr:row>
      <xdr:rowOff>1047750</xdr:rowOff>
    </xdr:to>
    <xdr:pic>
      <xdr:nvPicPr>
        <xdr:cNvPr id="9" name="Рисунок 25" descr="032т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1541145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95250</xdr:rowOff>
    </xdr:from>
    <xdr:to>
      <xdr:col>1</xdr:col>
      <xdr:colOff>704850</xdr:colOff>
      <xdr:row>30</xdr:row>
      <xdr:rowOff>1047750</xdr:rowOff>
    </xdr:to>
    <xdr:pic>
      <xdr:nvPicPr>
        <xdr:cNvPr id="10" name="Рисунок 26" descr="03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0" y="17021175"/>
          <a:ext cx="64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228600</xdr:rowOff>
    </xdr:from>
    <xdr:to>
      <xdr:col>1</xdr:col>
      <xdr:colOff>590550</xdr:colOff>
      <xdr:row>33</xdr:row>
      <xdr:rowOff>1133475</xdr:rowOff>
    </xdr:to>
    <xdr:pic>
      <xdr:nvPicPr>
        <xdr:cNvPr id="11" name="Рисунок 27" descr="033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3550" y="20154900"/>
          <a:ext cx="41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35</xdr:row>
      <xdr:rowOff>190500</xdr:rowOff>
    </xdr:from>
    <xdr:to>
      <xdr:col>1</xdr:col>
      <xdr:colOff>704850</xdr:colOff>
      <xdr:row>35</xdr:row>
      <xdr:rowOff>1019175</xdr:rowOff>
    </xdr:to>
    <xdr:pic>
      <xdr:nvPicPr>
        <xdr:cNvPr id="12" name="Рисунок 28" descr="041т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28775" y="2187892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276225</xdr:rowOff>
    </xdr:from>
    <xdr:to>
      <xdr:col>1</xdr:col>
      <xdr:colOff>676275</xdr:colOff>
      <xdr:row>37</xdr:row>
      <xdr:rowOff>952500</xdr:rowOff>
    </xdr:to>
    <xdr:pic>
      <xdr:nvPicPr>
        <xdr:cNvPr id="13" name="Рисунок 29" descr="042т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0" y="233553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39</xdr:row>
      <xdr:rowOff>247650</xdr:rowOff>
    </xdr:from>
    <xdr:to>
      <xdr:col>1</xdr:col>
      <xdr:colOff>666750</xdr:colOff>
      <xdr:row>39</xdr:row>
      <xdr:rowOff>1038225</xdr:rowOff>
    </xdr:to>
    <xdr:pic>
      <xdr:nvPicPr>
        <xdr:cNvPr id="14" name="Рисунок 30" descr="1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66875" y="25088850"/>
          <a:ext cx="561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476250</xdr:rowOff>
    </xdr:from>
    <xdr:to>
      <xdr:col>1</xdr:col>
      <xdr:colOff>695325</xdr:colOff>
      <xdr:row>41</xdr:row>
      <xdr:rowOff>904875</xdr:rowOff>
    </xdr:to>
    <xdr:pic>
      <xdr:nvPicPr>
        <xdr:cNvPr id="15" name="Рисунок 31" descr="09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26870025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133350</xdr:rowOff>
    </xdr:from>
    <xdr:to>
      <xdr:col>1</xdr:col>
      <xdr:colOff>685800</xdr:colOff>
      <xdr:row>44</xdr:row>
      <xdr:rowOff>990600</xdr:rowOff>
    </xdr:to>
    <xdr:pic>
      <xdr:nvPicPr>
        <xdr:cNvPr id="16" name="Рисунок 32" descr="0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09725" y="29308425"/>
          <a:ext cx="63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</xdr:row>
      <xdr:rowOff>333375</xdr:rowOff>
    </xdr:from>
    <xdr:to>
      <xdr:col>1</xdr:col>
      <xdr:colOff>676275</xdr:colOff>
      <xdr:row>46</xdr:row>
      <xdr:rowOff>1057275</xdr:rowOff>
    </xdr:to>
    <xdr:pic>
      <xdr:nvPicPr>
        <xdr:cNvPr id="17" name="Рисунок 33" descr="0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28775" y="309086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K27"/>
  <sheetViews>
    <sheetView tabSelected="1" view="pageLayout" workbookViewId="0" topLeftCell="A1">
      <selection activeCell="A7" sqref="A7:K7"/>
    </sheetView>
  </sheetViews>
  <sheetFormatPr defaultColWidth="9.140625" defaultRowHeight="15"/>
  <cols>
    <col min="1" max="1" width="20.00390625" style="0" customWidth="1"/>
    <col min="2" max="2" width="11.28125" style="0" customWidth="1"/>
    <col min="3" max="3" width="4.00390625" style="0" customWidth="1"/>
    <col min="4" max="4" width="4.28125" style="0" customWidth="1"/>
    <col min="5" max="5" width="4.57421875" style="0" customWidth="1"/>
    <col min="6" max="6" width="4.00390625" style="0" customWidth="1"/>
    <col min="7" max="7" width="4.7109375" style="0" customWidth="1"/>
    <col min="8" max="8" width="7.57421875" style="0" customWidth="1"/>
    <col min="9" max="9" width="8.421875" style="0" customWidth="1"/>
  </cols>
  <sheetData>
    <row r="7" spans="1:11" ht="1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>
      <c r="A8" s="29" t="s">
        <v>1</v>
      </c>
      <c r="B8" s="29" t="s">
        <v>13</v>
      </c>
      <c r="C8" s="30" t="s">
        <v>14</v>
      </c>
      <c r="D8" s="30"/>
      <c r="E8" s="30"/>
      <c r="F8" s="31" t="s">
        <v>2</v>
      </c>
      <c r="G8" s="31" t="s">
        <v>3</v>
      </c>
      <c r="H8" s="32" t="s">
        <v>4</v>
      </c>
      <c r="I8" s="32" t="s">
        <v>5</v>
      </c>
      <c r="J8" s="32" t="s">
        <v>6</v>
      </c>
      <c r="K8" s="32" t="s">
        <v>7</v>
      </c>
    </row>
    <row r="9" spans="1:11" ht="24" customHeight="1">
      <c r="A9" s="29"/>
      <c r="B9" s="29"/>
      <c r="C9" s="20" t="s">
        <v>15</v>
      </c>
      <c r="D9" s="20" t="s">
        <v>16</v>
      </c>
      <c r="E9" s="20" t="s">
        <v>17</v>
      </c>
      <c r="F9" s="31"/>
      <c r="G9" s="31"/>
      <c r="H9" s="32"/>
      <c r="I9" s="32"/>
      <c r="J9" s="32"/>
      <c r="K9" s="32"/>
    </row>
    <row r="10" spans="1:11" ht="1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">
      <c r="A11" s="3" t="s">
        <v>18</v>
      </c>
      <c r="B11" s="26"/>
      <c r="C11" s="21">
        <v>930</v>
      </c>
      <c r="D11" s="21">
        <v>850</v>
      </c>
      <c r="E11" s="21">
        <v>500</v>
      </c>
      <c r="F11" s="27">
        <v>30</v>
      </c>
      <c r="G11" s="23" t="s">
        <v>9</v>
      </c>
      <c r="H11" s="24">
        <v>4635</v>
      </c>
      <c r="I11" s="25">
        <f>H11-H11*0.03</f>
        <v>4495.95</v>
      </c>
      <c r="J11" s="25">
        <f>H11-H11*0.05</f>
        <v>4403.25</v>
      </c>
      <c r="K11" s="25">
        <f>H11-H11*0.07</f>
        <v>4310.55</v>
      </c>
    </row>
    <row r="12" spans="1:11" ht="48.75" customHeight="1">
      <c r="A12" s="2" t="s">
        <v>10</v>
      </c>
      <c r="B12" s="26"/>
      <c r="C12" s="22"/>
      <c r="D12" s="22"/>
      <c r="E12" s="22"/>
      <c r="F12" s="28"/>
      <c r="G12" s="23"/>
      <c r="H12" s="24"/>
      <c r="I12" s="25"/>
      <c r="J12" s="25"/>
      <c r="K12" s="25"/>
    </row>
    <row r="13" spans="1:11" ht="15">
      <c r="A13" s="3" t="s">
        <v>19</v>
      </c>
      <c r="B13" s="26"/>
      <c r="C13" s="21">
        <v>930</v>
      </c>
      <c r="D13" s="21">
        <v>850</v>
      </c>
      <c r="E13" s="21">
        <v>400</v>
      </c>
      <c r="F13" s="27">
        <v>28</v>
      </c>
      <c r="G13" s="23" t="s">
        <v>9</v>
      </c>
      <c r="H13" s="24">
        <v>4040</v>
      </c>
      <c r="I13" s="25">
        <f>H13-H13*0.03</f>
        <v>3918.8</v>
      </c>
      <c r="J13" s="25">
        <f>H13-H13*0.05</f>
        <v>3838</v>
      </c>
      <c r="K13" s="25">
        <f>H13-H13*0.07</f>
        <v>3757.2</v>
      </c>
    </row>
    <row r="14" spans="1:11" ht="48" customHeight="1">
      <c r="A14" s="2" t="s">
        <v>10</v>
      </c>
      <c r="B14" s="26"/>
      <c r="C14" s="22"/>
      <c r="D14" s="22"/>
      <c r="E14" s="22"/>
      <c r="F14" s="28"/>
      <c r="G14" s="23"/>
      <c r="H14" s="24"/>
      <c r="I14" s="25"/>
      <c r="J14" s="25"/>
      <c r="K14" s="25"/>
    </row>
    <row r="15" spans="1:11" ht="15">
      <c r="A15" s="3" t="s">
        <v>20</v>
      </c>
      <c r="B15" s="26"/>
      <c r="C15" s="41">
        <v>1860</v>
      </c>
      <c r="D15" s="41">
        <v>850</v>
      </c>
      <c r="E15" s="41">
        <v>500</v>
      </c>
      <c r="F15" s="27">
        <v>62</v>
      </c>
      <c r="G15" s="40" t="s">
        <v>9</v>
      </c>
      <c r="H15" s="24">
        <v>6375</v>
      </c>
      <c r="I15" s="25">
        <f>H15-H15*0.03</f>
        <v>6183.75</v>
      </c>
      <c r="J15" s="25">
        <f>H15-H15*0.05</f>
        <v>6056.25</v>
      </c>
      <c r="K15" s="25">
        <f>H15-H15*0.07</f>
        <v>5928.75</v>
      </c>
    </row>
    <row r="16" spans="1:11" ht="60.75" customHeight="1">
      <c r="A16" s="2" t="s">
        <v>11</v>
      </c>
      <c r="B16" s="26"/>
      <c r="C16" s="42"/>
      <c r="D16" s="42"/>
      <c r="E16" s="42"/>
      <c r="F16" s="39"/>
      <c r="G16" s="45"/>
      <c r="H16" s="24"/>
      <c r="I16" s="25"/>
      <c r="J16" s="25"/>
      <c r="K16" s="25"/>
    </row>
    <row r="17" spans="1:11" ht="57.75" customHeight="1">
      <c r="A17" s="3" t="s">
        <v>21</v>
      </c>
      <c r="B17" s="1"/>
      <c r="C17" s="43"/>
      <c r="D17" s="43"/>
      <c r="E17" s="43"/>
      <c r="F17" s="28"/>
      <c r="G17" s="44"/>
      <c r="H17" s="6">
        <v>8965</v>
      </c>
      <c r="I17" s="5">
        <f>H17-H17*0.03</f>
        <v>8696.05</v>
      </c>
      <c r="J17" s="5">
        <f>H17-H17*0.05</f>
        <v>8516.75</v>
      </c>
      <c r="K17" s="5">
        <f>H17-H17*0.07</f>
        <v>8337.45</v>
      </c>
    </row>
    <row r="18" spans="1:11" ht="15">
      <c r="A18" s="3" t="s">
        <v>22</v>
      </c>
      <c r="B18" s="26"/>
      <c r="C18" s="21">
        <v>1860</v>
      </c>
      <c r="D18" s="21">
        <v>850</v>
      </c>
      <c r="E18" s="21">
        <v>400</v>
      </c>
      <c r="F18" s="27">
        <v>60</v>
      </c>
      <c r="G18" s="23" t="s">
        <v>9</v>
      </c>
      <c r="H18" s="24">
        <v>5935</v>
      </c>
      <c r="I18" s="25">
        <f>H18-H18*0.03</f>
        <v>5756.95</v>
      </c>
      <c r="J18" s="25">
        <f>H18-H18*0.05</f>
        <v>5638.25</v>
      </c>
      <c r="K18" s="25">
        <f>H18-H18*0.07</f>
        <v>5519.55</v>
      </c>
    </row>
    <row r="19" spans="1:11" ht="52.5" customHeight="1">
      <c r="A19" s="2" t="s">
        <v>12</v>
      </c>
      <c r="B19" s="26"/>
      <c r="C19" s="22"/>
      <c r="D19" s="22"/>
      <c r="E19" s="22"/>
      <c r="F19" s="28"/>
      <c r="G19" s="23"/>
      <c r="H19" s="24"/>
      <c r="I19" s="25"/>
      <c r="J19" s="25"/>
      <c r="K19" s="25"/>
    </row>
    <row r="20" spans="1:11" ht="15">
      <c r="A20" s="3" t="s">
        <v>29</v>
      </c>
      <c r="B20" s="26"/>
      <c r="C20" s="21">
        <v>1860</v>
      </c>
      <c r="D20" s="21">
        <v>425</v>
      </c>
      <c r="E20" s="21">
        <v>500</v>
      </c>
      <c r="F20" s="27">
        <v>30</v>
      </c>
      <c r="G20" s="23" t="s">
        <v>9</v>
      </c>
      <c r="H20" s="24">
        <v>4930</v>
      </c>
      <c r="I20" s="25">
        <f>H20-H20*0.03</f>
        <v>4782.1</v>
      </c>
      <c r="J20" s="25">
        <f>H20-H20*0.05</f>
        <v>4683.5</v>
      </c>
      <c r="K20" s="25">
        <f>H20-H20*0.07</f>
        <v>4584.9</v>
      </c>
    </row>
    <row r="21" spans="1:11" ht="56.25" customHeight="1">
      <c r="A21" s="2" t="s">
        <v>23</v>
      </c>
      <c r="B21" s="26"/>
      <c r="C21" s="22"/>
      <c r="D21" s="22"/>
      <c r="E21" s="22"/>
      <c r="F21" s="28"/>
      <c r="G21" s="23"/>
      <c r="H21" s="24"/>
      <c r="I21" s="25"/>
      <c r="J21" s="25"/>
      <c r="K21" s="25"/>
    </row>
    <row r="22" spans="1:11" ht="17.25" customHeight="1">
      <c r="A22" s="3" t="s">
        <v>26</v>
      </c>
      <c r="B22" s="26"/>
      <c r="C22" s="21">
        <v>1320</v>
      </c>
      <c r="D22" s="21">
        <v>425</v>
      </c>
      <c r="E22" s="21">
        <v>500</v>
      </c>
      <c r="F22" s="27">
        <v>25</v>
      </c>
      <c r="G22" s="23" t="s">
        <v>9</v>
      </c>
      <c r="H22" s="24">
        <v>3880</v>
      </c>
      <c r="I22" s="25">
        <f>H22-H22*0.03</f>
        <v>3763.6</v>
      </c>
      <c r="J22" s="25">
        <f>H22-H22*0.05</f>
        <v>3686</v>
      </c>
      <c r="K22" s="25">
        <f>H22-H22*0.07</f>
        <v>3608.4</v>
      </c>
    </row>
    <row r="23" spans="1:11" ht="53.25" customHeight="1">
      <c r="A23" s="38" t="s">
        <v>24</v>
      </c>
      <c r="B23" s="26"/>
      <c r="C23" s="22"/>
      <c r="D23" s="22"/>
      <c r="E23" s="22"/>
      <c r="F23" s="28"/>
      <c r="G23" s="23"/>
      <c r="H23" s="24"/>
      <c r="I23" s="25"/>
      <c r="J23" s="25"/>
      <c r="K23" s="25"/>
    </row>
    <row r="24" spans="1:11" ht="15">
      <c r="A24" s="3" t="s">
        <v>28</v>
      </c>
      <c r="B24" s="26"/>
      <c r="C24" s="21">
        <v>680</v>
      </c>
      <c r="D24" s="21">
        <v>425</v>
      </c>
      <c r="E24" s="21">
        <v>500</v>
      </c>
      <c r="F24" s="22">
        <v>18</v>
      </c>
      <c r="G24" s="23" t="s">
        <v>9</v>
      </c>
      <c r="H24" s="24">
        <v>2405</v>
      </c>
      <c r="I24" s="25">
        <f>H24-H24*0.03</f>
        <v>2332.85</v>
      </c>
      <c r="J24" s="25">
        <f>H24-H24*0.05</f>
        <v>2284.75</v>
      </c>
      <c r="K24" s="25">
        <f>H24-H24*0.07</f>
        <v>2236.65</v>
      </c>
    </row>
    <row r="25" spans="1:11" ht="51.75" customHeight="1">
      <c r="A25" s="4" t="s">
        <v>25</v>
      </c>
      <c r="B25" s="26"/>
      <c r="C25" s="22"/>
      <c r="D25" s="22"/>
      <c r="E25" s="22"/>
      <c r="F25" s="22"/>
      <c r="G25" s="23"/>
      <c r="H25" s="24"/>
      <c r="I25" s="25"/>
      <c r="J25" s="25"/>
      <c r="K25" s="25"/>
    </row>
    <row r="26" spans="1:11" ht="99" customHeight="1">
      <c r="A26" s="12"/>
      <c r="B26" s="7"/>
      <c r="C26" s="8"/>
      <c r="D26" s="8"/>
      <c r="E26" s="8"/>
      <c r="F26" s="8"/>
      <c r="G26" s="9"/>
      <c r="H26" s="10"/>
      <c r="I26" s="11"/>
      <c r="J26" s="11"/>
      <c r="K26" s="11"/>
    </row>
    <row r="27" spans="1:11" ht="99" customHeight="1">
      <c r="A27" s="4" t="s">
        <v>27</v>
      </c>
      <c r="B27" s="16"/>
      <c r="C27" s="17">
        <v>1860</v>
      </c>
      <c r="D27" s="17">
        <v>850</v>
      </c>
      <c r="E27" s="17">
        <v>500</v>
      </c>
      <c r="F27" s="18">
        <v>63</v>
      </c>
      <c r="G27" s="19" t="s">
        <v>9</v>
      </c>
      <c r="H27" s="14">
        <v>7680</v>
      </c>
      <c r="I27" s="15">
        <f>H27-H27*0.03</f>
        <v>7449.6</v>
      </c>
      <c r="J27" s="15">
        <f>H27-H27*0.05</f>
        <v>7296</v>
      </c>
      <c r="K27" s="15">
        <f>H27-H27*0.07</f>
        <v>7142.4</v>
      </c>
    </row>
  </sheetData>
  <sheetProtection/>
  <mergeCells count="81">
    <mergeCell ref="D15:D17"/>
    <mergeCell ref="C15:C17"/>
    <mergeCell ref="E15:E17"/>
    <mergeCell ref="F15:F17"/>
    <mergeCell ref="G15:G17"/>
    <mergeCell ref="I8:I9"/>
    <mergeCell ref="J8:J9"/>
    <mergeCell ref="K8:K9"/>
    <mergeCell ref="F11:F12"/>
    <mergeCell ref="A7:K7"/>
    <mergeCell ref="A10:K10"/>
    <mergeCell ref="B11:B12"/>
    <mergeCell ref="C11:C12"/>
    <mergeCell ref="D11:D12"/>
    <mergeCell ref="I24:I25"/>
    <mergeCell ref="J24:J25"/>
    <mergeCell ref="K24:K25"/>
    <mergeCell ref="A8:A9"/>
    <mergeCell ref="B8:B9"/>
    <mergeCell ref="C8:E8"/>
    <mergeCell ref="F8:F9"/>
    <mergeCell ref="G8:G9"/>
    <mergeCell ref="H22:H23"/>
    <mergeCell ref="H8:H9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15:H16"/>
    <mergeCell ref="I15:I16"/>
    <mergeCell ref="J15:J16"/>
    <mergeCell ref="K15:K16"/>
    <mergeCell ref="B18:B19"/>
    <mergeCell ref="C18:C19"/>
    <mergeCell ref="D18:D19"/>
    <mergeCell ref="E18:E19"/>
    <mergeCell ref="F18:F19"/>
    <mergeCell ref="G18:G19"/>
    <mergeCell ref="H13:H14"/>
    <mergeCell ref="I13:I14"/>
    <mergeCell ref="J13:J14"/>
    <mergeCell ref="K13:K14"/>
    <mergeCell ref="B15:B16"/>
    <mergeCell ref="B13:B14"/>
    <mergeCell ref="C13:C14"/>
    <mergeCell ref="D13:D14"/>
    <mergeCell ref="E13:E14"/>
    <mergeCell ref="F13:F14"/>
    <mergeCell ref="G13:G14"/>
    <mergeCell ref="E11:E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K47"/>
  <sheetViews>
    <sheetView view="pageLayout" zoomScale="96" zoomScalePageLayoutView="96" workbookViewId="0" topLeftCell="A1">
      <selection activeCell="A7" sqref="A7:K7"/>
    </sheetView>
  </sheetViews>
  <sheetFormatPr defaultColWidth="9.140625" defaultRowHeight="15"/>
  <cols>
    <col min="1" max="1" width="23.421875" style="0" customWidth="1"/>
    <col min="2" max="2" width="10.57421875" style="0" customWidth="1"/>
    <col min="3" max="3" width="4.140625" style="0" customWidth="1"/>
    <col min="4" max="5" width="4.57421875" style="0" customWidth="1"/>
    <col min="6" max="6" width="3.57421875" style="0" customWidth="1"/>
    <col min="7" max="7" width="4.421875" style="0" customWidth="1"/>
    <col min="8" max="8" width="7.28125" style="0" customWidth="1"/>
    <col min="9" max="9" width="8.00390625" style="0" customWidth="1"/>
    <col min="10" max="10" width="9.00390625" style="0" customWidth="1"/>
    <col min="11" max="11" width="7.8515625" style="0" customWidth="1"/>
  </cols>
  <sheetData>
    <row r="7" spans="1:11" ht="15">
      <c r="A7" s="37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">
      <c r="A8" s="29" t="s">
        <v>1</v>
      </c>
      <c r="B8" s="29" t="s">
        <v>13</v>
      </c>
      <c r="C8" s="30" t="s">
        <v>14</v>
      </c>
      <c r="D8" s="30"/>
      <c r="E8" s="30"/>
      <c r="F8" s="31" t="s">
        <v>2</v>
      </c>
      <c r="G8" s="31" t="s">
        <v>3</v>
      </c>
      <c r="H8" s="32" t="s">
        <v>4</v>
      </c>
      <c r="I8" s="32" t="s">
        <v>5</v>
      </c>
      <c r="J8" s="32" t="s">
        <v>6</v>
      </c>
      <c r="K8" s="32" t="s">
        <v>7</v>
      </c>
    </row>
    <row r="9" spans="1:11" ht="27" customHeight="1" thickBot="1">
      <c r="A9" s="29"/>
      <c r="B9" s="29"/>
      <c r="C9" s="20" t="s">
        <v>15</v>
      </c>
      <c r="D9" s="20" t="s">
        <v>16</v>
      </c>
      <c r="E9" s="20" t="s">
        <v>17</v>
      </c>
      <c r="F9" s="31"/>
      <c r="G9" s="31"/>
      <c r="H9" s="32"/>
      <c r="I9" s="32"/>
      <c r="J9" s="32"/>
      <c r="K9" s="32"/>
    </row>
    <row r="10" spans="1:11" ht="12" customHeight="1" thickBot="1">
      <c r="A10" s="35" t="s">
        <v>30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5">
      <c r="A11" s="3" t="s">
        <v>48</v>
      </c>
      <c r="B11" s="26"/>
      <c r="C11" s="21">
        <v>310</v>
      </c>
      <c r="D11" s="21">
        <v>420</v>
      </c>
      <c r="E11" s="21">
        <v>350</v>
      </c>
      <c r="F11" s="27">
        <v>13</v>
      </c>
      <c r="G11" s="23" t="s">
        <v>9</v>
      </c>
      <c r="H11" s="24">
        <v>2460</v>
      </c>
      <c r="I11" s="25">
        <f>H11-H11*0.03</f>
        <v>2386.2</v>
      </c>
      <c r="J11" s="25">
        <f>H11-H11*0.05</f>
        <v>2337</v>
      </c>
      <c r="K11" s="25">
        <f>H11-H11*0.07</f>
        <v>2287.8</v>
      </c>
    </row>
    <row r="12" spans="1:11" ht="96.75" customHeight="1">
      <c r="A12" s="4" t="s">
        <v>31</v>
      </c>
      <c r="B12" s="26"/>
      <c r="C12" s="22"/>
      <c r="D12" s="22"/>
      <c r="E12" s="22"/>
      <c r="F12" s="28"/>
      <c r="G12" s="23"/>
      <c r="H12" s="24"/>
      <c r="I12" s="25"/>
      <c r="J12" s="25"/>
      <c r="K12" s="25"/>
    </row>
    <row r="13" spans="1:11" ht="15">
      <c r="A13" s="3" t="s">
        <v>49</v>
      </c>
      <c r="B13" s="26"/>
      <c r="C13" s="21">
        <v>310</v>
      </c>
      <c r="D13" s="21">
        <v>420</v>
      </c>
      <c r="E13" s="21">
        <v>350</v>
      </c>
      <c r="F13" s="27">
        <v>13</v>
      </c>
      <c r="G13" s="23" t="s">
        <v>9</v>
      </c>
      <c r="H13" s="24">
        <v>2950</v>
      </c>
      <c r="I13" s="25">
        <f>H13-H13*0.03</f>
        <v>2861.5</v>
      </c>
      <c r="J13" s="25">
        <f>H13-H13*0.05</f>
        <v>2802.5</v>
      </c>
      <c r="K13" s="25">
        <f>H13-H13*0.07</f>
        <v>2743.5</v>
      </c>
    </row>
    <row r="14" spans="1:11" ht="96.75" customHeight="1">
      <c r="A14" s="4" t="s">
        <v>32</v>
      </c>
      <c r="B14" s="26"/>
      <c r="C14" s="22"/>
      <c r="D14" s="22"/>
      <c r="E14" s="22"/>
      <c r="F14" s="28"/>
      <c r="G14" s="23"/>
      <c r="H14" s="24"/>
      <c r="I14" s="25"/>
      <c r="J14" s="25"/>
      <c r="K14" s="25"/>
    </row>
    <row r="15" spans="1:11" ht="15">
      <c r="A15" s="3" t="s">
        <v>54</v>
      </c>
      <c r="B15" s="26"/>
      <c r="C15" s="21">
        <v>670</v>
      </c>
      <c r="D15" s="21">
        <v>420</v>
      </c>
      <c r="E15" s="21">
        <v>360</v>
      </c>
      <c r="F15" s="27">
        <v>24</v>
      </c>
      <c r="G15" s="23" t="s">
        <v>9</v>
      </c>
      <c r="H15" s="24">
        <v>3635</v>
      </c>
      <c r="I15" s="25">
        <f>H15-H15*0.03</f>
        <v>3525.95</v>
      </c>
      <c r="J15" s="25">
        <f>H15-H15*0.05</f>
        <v>3453.25</v>
      </c>
      <c r="K15" s="25">
        <f>H15-H15*0.07</f>
        <v>3380.55</v>
      </c>
    </row>
    <row r="16" spans="1:11" ht="96.75" customHeight="1">
      <c r="A16" s="4" t="s">
        <v>33</v>
      </c>
      <c r="B16" s="26"/>
      <c r="C16" s="22"/>
      <c r="D16" s="22"/>
      <c r="E16" s="22"/>
      <c r="F16" s="28"/>
      <c r="G16" s="23"/>
      <c r="H16" s="24"/>
      <c r="I16" s="25"/>
      <c r="J16" s="25"/>
      <c r="K16" s="25"/>
    </row>
    <row r="17" spans="1:11" ht="15">
      <c r="A17" s="3" t="s">
        <v>53</v>
      </c>
      <c r="B17" s="26"/>
      <c r="C17" s="21">
        <v>670</v>
      </c>
      <c r="D17" s="21">
        <v>420</v>
      </c>
      <c r="E17" s="21">
        <v>360</v>
      </c>
      <c r="F17" s="22">
        <v>24</v>
      </c>
      <c r="G17" s="23" t="s">
        <v>9</v>
      </c>
      <c r="H17" s="24">
        <v>3750</v>
      </c>
      <c r="I17" s="25">
        <f>H17-H17*0.03</f>
        <v>3637.5</v>
      </c>
      <c r="J17" s="25">
        <f>H17-H17*0.05</f>
        <v>3562.5</v>
      </c>
      <c r="K17" s="25">
        <f>H17-H17*0.07</f>
        <v>3487.5</v>
      </c>
    </row>
    <row r="18" spans="1:11" ht="104.25" customHeight="1">
      <c r="A18" s="4" t="s">
        <v>34</v>
      </c>
      <c r="B18" s="26"/>
      <c r="C18" s="22"/>
      <c r="D18" s="22"/>
      <c r="E18" s="22"/>
      <c r="F18" s="22"/>
      <c r="G18" s="23"/>
      <c r="H18" s="24"/>
      <c r="I18" s="25"/>
      <c r="J18" s="25"/>
      <c r="K18" s="25"/>
    </row>
    <row r="19" spans="1:11" ht="15">
      <c r="A19" s="3" t="s">
        <v>51</v>
      </c>
      <c r="B19" s="26"/>
      <c r="C19" s="21">
        <v>1300</v>
      </c>
      <c r="D19" s="21">
        <v>420</v>
      </c>
      <c r="E19" s="21">
        <v>360</v>
      </c>
      <c r="F19" s="22">
        <v>40</v>
      </c>
      <c r="G19" s="23" t="s">
        <v>9</v>
      </c>
      <c r="H19" s="24">
        <v>4425</v>
      </c>
      <c r="I19" s="25">
        <f>H19-H19*0.03</f>
        <v>4292.25</v>
      </c>
      <c r="J19" s="25">
        <f>H19-H19*0.05</f>
        <v>4203.75</v>
      </c>
      <c r="K19" s="25">
        <f>H19-H19*0.07</f>
        <v>4115.25</v>
      </c>
    </row>
    <row r="20" spans="1:11" ht="98.25" customHeight="1">
      <c r="A20" s="4" t="s">
        <v>50</v>
      </c>
      <c r="B20" s="26"/>
      <c r="C20" s="22"/>
      <c r="D20" s="22"/>
      <c r="E20" s="22"/>
      <c r="F20" s="22"/>
      <c r="G20" s="23"/>
      <c r="H20" s="24"/>
      <c r="I20" s="25"/>
      <c r="J20" s="25"/>
      <c r="K20" s="25"/>
    </row>
    <row r="21" spans="1:11" s="13" customFormat="1" ht="94.5" customHeight="1">
      <c r="A21" s="12"/>
      <c r="B21" s="7"/>
      <c r="C21" s="8"/>
      <c r="D21" s="8"/>
      <c r="E21" s="8"/>
      <c r="F21" s="8"/>
      <c r="G21" s="9"/>
      <c r="H21" s="10"/>
      <c r="I21" s="11"/>
      <c r="J21" s="11"/>
      <c r="K21" s="11"/>
    </row>
    <row r="22" spans="1:11" ht="15">
      <c r="A22" s="3" t="s">
        <v>52</v>
      </c>
      <c r="B22" s="26"/>
      <c r="C22" s="21">
        <v>1300</v>
      </c>
      <c r="D22" s="21">
        <v>420</v>
      </c>
      <c r="E22" s="21">
        <v>360</v>
      </c>
      <c r="F22" s="22">
        <v>40</v>
      </c>
      <c r="G22" s="23" t="s">
        <v>9</v>
      </c>
      <c r="H22" s="24">
        <v>5240</v>
      </c>
      <c r="I22" s="25">
        <f>H22-H22*0.03</f>
        <v>5082.8</v>
      </c>
      <c r="J22" s="25">
        <f>H22-H22*0.05</f>
        <v>4978</v>
      </c>
      <c r="K22" s="25">
        <f>H22-H22*0.07</f>
        <v>4873.2</v>
      </c>
    </row>
    <row r="23" spans="1:11" ht="94.5" customHeight="1">
      <c r="A23" s="4" t="s">
        <v>35</v>
      </c>
      <c r="B23" s="26"/>
      <c r="C23" s="22"/>
      <c r="D23" s="22"/>
      <c r="E23" s="22"/>
      <c r="F23" s="22"/>
      <c r="G23" s="23"/>
      <c r="H23" s="24"/>
      <c r="I23" s="25"/>
      <c r="J23" s="25"/>
      <c r="K23" s="25"/>
    </row>
    <row r="24" spans="1:11" ht="15">
      <c r="A24" s="46" t="s">
        <v>56</v>
      </c>
      <c r="B24" s="47"/>
      <c r="C24" s="43">
        <v>1300</v>
      </c>
      <c r="D24" s="43">
        <v>420</v>
      </c>
      <c r="E24" s="43">
        <v>360</v>
      </c>
      <c r="F24" s="28">
        <v>40</v>
      </c>
      <c r="G24" s="44" t="s">
        <v>9</v>
      </c>
      <c r="H24" s="48">
        <v>5985</v>
      </c>
      <c r="I24" s="49">
        <f>H24-H24*0.03</f>
        <v>5805.45</v>
      </c>
      <c r="J24" s="49">
        <f>H24-H24*0.05</f>
        <v>5685.75</v>
      </c>
      <c r="K24" s="49">
        <f>H24-H24*0.07</f>
        <v>5566.05</v>
      </c>
    </row>
    <row r="25" spans="1:11" ht="119.25" customHeight="1">
      <c r="A25" s="4" t="s">
        <v>36</v>
      </c>
      <c r="B25" s="26"/>
      <c r="C25" s="22"/>
      <c r="D25" s="22"/>
      <c r="E25" s="22"/>
      <c r="F25" s="22"/>
      <c r="G25" s="23"/>
      <c r="H25" s="24"/>
      <c r="I25" s="25"/>
      <c r="J25" s="25"/>
      <c r="K25" s="25"/>
    </row>
    <row r="26" spans="1:11" ht="15">
      <c r="A26" s="3" t="s">
        <v>55</v>
      </c>
      <c r="B26" s="26"/>
      <c r="C26" s="21">
        <v>1560</v>
      </c>
      <c r="D26" s="21">
        <v>470</v>
      </c>
      <c r="E26" s="21">
        <v>395</v>
      </c>
      <c r="F26" s="22">
        <v>55</v>
      </c>
      <c r="G26" s="23" t="s">
        <v>9</v>
      </c>
      <c r="H26" s="24">
        <v>6680</v>
      </c>
      <c r="I26" s="25">
        <f>H26-H26*0.03</f>
        <v>6479.6</v>
      </c>
      <c r="J26" s="25">
        <f>H26-H26*0.05</f>
        <v>6346</v>
      </c>
      <c r="K26" s="25">
        <f>H26-H26*0.07</f>
        <v>6212.4</v>
      </c>
    </row>
    <row r="27" spans="1:11" ht="96" customHeight="1">
      <c r="A27" s="4" t="s">
        <v>37</v>
      </c>
      <c r="B27" s="26"/>
      <c r="C27" s="22"/>
      <c r="D27" s="22"/>
      <c r="E27" s="22"/>
      <c r="F27" s="22"/>
      <c r="G27" s="23"/>
      <c r="H27" s="24"/>
      <c r="I27" s="25"/>
      <c r="J27" s="25"/>
      <c r="K27" s="25"/>
    </row>
    <row r="28" spans="1:11" ht="18" customHeight="1">
      <c r="A28" s="3" t="s">
        <v>58</v>
      </c>
      <c r="B28" s="26"/>
      <c r="C28" s="21">
        <v>1560</v>
      </c>
      <c r="D28" s="21">
        <v>470</v>
      </c>
      <c r="E28" s="21">
        <v>395</v>
      </c>
      <c r="F28" s="22">
        <v>55</v>
      </c>
      <c r="G28" s="23" t="s">
        <v>9</v>
      </c>
      <c r="H28" s="24">
        <v>7460</v>
      </c>
      <c r="I28" s="25">
        <f>H28-H28*0.03</f>
        <v>7236.2</v>
      </c>
      <c r="J28" s="25">
        <f>H28-H28*0.05</f>
        <v>7087</v>
      </c>
      <c r="K28" s="25">
        <f>H28-H28*0.07</f>
        <v>6937.8</v>
      </c>
    </row>
    <row r="29" spans="1:11" ht="123.75" customHeight="1">
      <c r="A29" s="38" t="s">
        <v>38</v>
      </c>
      <c r="B29" s="26"/>
      <c r="C29" s="22"/>
      <c r="D29" s="22"/>
      <c r="E29" s="22"/>
      <c r="F29" s="22"/>
      <c r="G29" s="23"/>
      <c r="H29" s="24"/>
      <c r="I29" s="25"/>
      <c r="J29" s="25"/>
      <c r="K29" s="25"/>
    </row>
    <row r="30" spans="1:11" ht="15">
      <c r="A30" s="3" t="s">
        <v>59</v>
      </c>
      <c r="B30" s="26"/>
      <c r="C30" s="21">
        <v>1560</v>
      </c>
      <c r="D30" s="21">
        <v>470</v>
      </c>
      <c r="E30" s="21">
        <v>395</v>
      </c>
      <c r="F30" s="22">
        <v>55</v>
      </c>
      <c r="G30" s="23" t="s">
        <v>9</v>
      </c>
      <c r="H30" s="24">
        <v>7750</v>
      </c>
      <c r="I30" s="25">
        <f>H30-H30*0.03</f>
        <v>7517.5</v>
      </c>
      <c r="J30" s="25">
        <f>H30-H30*0.05</f>
        <v>7362.5</v>
      </c>
      <c r="K30" s="25">
        <f>H30-H30*0.07</f>
        <v>7207.5</v>
      </c>
    </row>
    <row r="31" spans="1:11" ht="126" customHeight="1">
      <c r="A31" s="4" t="s">
        <v>39</v>
      </c>
      <c r="B31" s="26"/>
      <c r="C31" s="22"/>
      <c r="D31" s="22"/>
      <c r="E31" s="22"/>
      <c r="F31" s="22"/>
      <c r="G31" s="23"/>
      <c r="H31" s="24"/>
      <c r="I31" s="25"/>
      <c r="J31" s="25"/>
      <c r="K31" s="25"/>
    </row>
    <row r="32" spans="1:11" ht="95.25" customHeight="1">
      <c r="A32" s="12"/>
      <c r="B32" s="7"/>
      <c r="C32" s="8"/>
      <c r="D32" s="8"/>
      <c r="E32" s="8"/>
      <c r="F32" s="8"/>
      <c r="G32" s="9"/>
      <c r="H32" s="10"/>
      <c r="I32" s="11"/>
      <c r="J32" s="11"/>
      <c r="K32" s="11"/>
    </row>
    <row r="33" spans="1:11" ht="15">
      <c r="A33" s="3" t="s">
        <v>57</v>
      </c>
      <c r="B33" s="26"/>
      <c r="C33" s="21">
        <v>1560</v>
      </c>
      <c r="D33" s="21">
        <v>470</v>
      </c>
      <c r="E33" s="21">
        <v>395</v>
      </c>
      <c r="F33" s="22">
        <v>55</v>
      </c>
      <c r="G33" s="23" t="s">
        <v>9</v>
      </c>
      <c r="H33" s="24">
        <v>8465</v>
      </c>
      <c r="I33" s="25">
        <f>H33-H33*0.03</f>
        <v>8211.05</v>
      </c>
      <c r="J33" s="25">
        <f>H33-H33*0.05</f>
        <v>8041.75</v>
      </c>
      <c r="K33" s="25">
        <f>H33-H33*0.07</f>
        <v>7872.45</v>
      </c>
    </row>
    <row r="34" spans="1:11" ht="123.75" customHeight="1">
      <c r="A34" s="4" t="s">
        <v>40</v>
      </c>
      <c r="B34" s="26"/>
      <c r="C34" s="22"/>
      <c r="D34" s="22"/>
      <c r="E34" s="22"/>
      <c r="F34" s="22"/>
      <c r="G34" s="23"/>
      <c r="H34" s="24"/>
      <c r="I34" s="25"/>
      <c r="J34" s="25"/>
      <c r="K34" s="25"/>
    </row>
    <row r="35" spans="1:11" ht="15">
      <c r="A35" s="3" t="s">
        <v>60</v>
      </c>
      <c r="B35" s="26"/>
      <c r="C35" s="21">
        <v>960</v>
      </c>
      <c r="D35" s="21">
        <v>420</v>
      </c>
      <c r="E35" s="21">
        <v>350</v>
      </c>
      <c r="F35" s="22">
        <v>30</v>
      </c>
      <c r="G35" s="23" t="s">
        <v>9</v>
      </c>
      <c r="H35" s="24">
        <v>4510</v>
      </c>
      <c r="I35" s="25">
        <f>H35-H35*0.03</f>
        <v>4374.7</v>
      </c>
      <c r="J35" s="25">
        <f>H35-H35*0.05</f>
        <v>4284.5</v>
      </c>
      <c r="K35" s="25">
        <f>H35-H35*0.07</f>
        <v>4194.3</v>
      </c>
    </row>
    <row r="36" spans="1:11" ht="94.5" customHeight="1">
      <c r="A36" s="4" t="s">
        <v>41</v>
      </c>
      <c r="B36" s="26"/>
      <c r="C36" s="22"/>
      <c r="D36" s="22"/>
      <c r="E36" s="22"/>
      <c r="F36" s="22"/>
      <c r="G36" s="23"/>
      <c r="H36" s="24"/>
      <c r="I36" s="25"/>
      <c r="J36" s="25"/>
      <c r="K36" s="25"/>
    </row>
    <row r="37" spans="1:11" ht="15">
      <c r="A37" s="3" t="s">
        <v>61</v>
      </c>
      <c r="B37" s="26"/>
      <c r="C37" s="21">
        <v>960</v>
      </c>
      <c r="D37" s="21">
        <v>420</v>
      </c>
      <c r="E37" s="21">
        <v>350</v>
      </c>
      <c r="F37" s="22">
        <v>30</v>
      </c>
      <c r="G37" s="23" t="s">
        <v>9</v>
      </c>
      <c r="H37" s="24">
        <v>5630</v>
      </c>
      <c r="I37" s="25">
        <f>H37-H37*0.03</f>
        <v>5461.1</v>
      </c>
      <c r="J37" s="25">
        <f>H37-H37*0.05</f>
        <v>5348.5</v>
      </c>
      <c r="K37" s="25">
        <f>H37-H37*0.07</f>
        <v>5235.9</v>
      </c>
    </row>
    <row r="38" spans="1:11" ht="123.75" customHeight="1">
      <c r="A38" s="4" t="s">
        <v>42</v>
      </c>
      <c r="B38" s="26"/>
      <c r="C38" s="22"/>
      <c r="D38" s="22"/>
      <c r="E38" s="22"/>
      <c r="F38" s="22"/>
      <c r="G38" s="23"/>
      <c r="H38" s="24"/>
      <c r="I38" s="25"/>
      <c r="J38" s="25"/>
      <c r="K38" s="25"/>
    </row>
    <row r="39" spans="1:11" ht="15">
      <c r="A39" s="3" t="s">
        <v>64</v>
      </c>
      <c r="B39" s="26"/>
      <c r="C39" s="21">
        <v>1850</v>
      </c>
      <c r="D39" s="21">
        <v>880</v>
      </c>
      <c r="E39" s="21">
        <v>390</v>
      </c>
      <c r="F39" s="22">
        <v>100</v>
      </c>
      <c r="G39" s="23" t="s">
        <v>9</v>
      </c>
      <c r="H39" s="24">
        <v>13900</v>
      </c>
      <c r="I39" s="25">
        <f>H39-H39*0.03</f>
        <v>13483</v>
      </c>
      <c r="J39" s="25">
        <f>H39-H39*0.05</f>
        <v>13205</v>
      </c>
      <c r="K39" s="25">
        <f>H39-H39*0.07</f>
        <v>12927</v>
      </c>
    </row>
    <row r="40" spans="1:11" ht="107.25" customHeight="1">
      <c r="A40" s="4" t="s">
        <v>43</v>
      </c>
      <c r="B40" s="26"/>
      <c r="C40" s="22"/>
      <c r="D40" s="22"/>
      <c r="E40" s="22"/>
      <c r="F40" s="22"/>
      <c r="G40" s="23"/>
      <c r="H40" s="24"/>
      <c r="I40" s="25"/>
      <c r="J40" s="25"/>
      <c r="K40" s="25"/>
    </row>
    <row r="41" spans="1:11" ht="15">
      <c r="A41" s="3" t="s">
        <v>63</v>
      </c>
      <c r="B41" s="26"/>
      <c r="C41" s="21">
        <v>700</v>
      </c>
      <c r="D41" s="21">
        <v>880</v>
      </c>
      <c r="E41" s="21">
        <v>390</v>
      </c>
      <c r="F41" s="22">
        <v>40</v>
      </c>
      <c r="G41" s="23" t="s">
        <v>9</v>
      </c>
      <c r="H41" s="24">
        <v>6230</v>
      </c>
      <c r="I41" s="25">
        <f>H41-H41*0.03</f>
        <v>6043.1</v>
      </c>
      <c r="J41" s="25">
        <f>H41-H41*0.05</f>
        <v>5918.5</v>
      </c>
      <c r="K41" s="25">
        <f>H41-H41*0.07</f>
        <v>5793.9</v>
      </c>
    </row>
    <row r="42" spans="1:11" ht="102" customHeight="1">
      <c r="A42" s="4" t="s">
        <v>44</v>
      </c>
      <c r="B42" s="26"/>
      <c r="C42" s="22"/>
      <c r="D42" s="22"/>
      <c r="E42" s="22"/>
      <c r="F42" s="22"/>
      <c r="G42" s="23"/>
      <c r="H42" s="24"/>
      <c r="I42" s="25"/>
      <c r="J42" s="25"/>
      <c r="K42" s="25"/>
    </row>
    <row r="43" spans="1:11" ht="102" customHeight="1">
      <c r="A43" s="12"/>
      <c r="B43" s="7"/>
      <c r="C43" s="8"/>
      <c r="D43" s="8"/>
      <c r="E43" s="8"/>
      <c r="F43" s="8"/>
      <c r="G43" s="9"/>
      <c r="H43" s="10"/>
      <c r="I43" s="11"/>
      <c r="J43" s="11"/>
      <c r="K43" s="11"/>
    </row>
    <row r="44" spans="1:11" ht="15">
      <c r="A44" s="3" t="s">
        <v>62</v>
      </c>
      <c r="B44" s="26"/>
      <c r="C44" s="21">
        <v>1850</v>
      </c>
      <c r="D44" s="21">
        <v>440</v>
      </c>
      <c r="E44" s="21">
        <v>390</v>
      </c>
      <c r="F44" s="22">
        <v>50</v>
      </c>
      <c r="G44" s="23" t="s">
        <v>9</v>
      </c>
      <c r="H44" s="24">
        <v>7270</v>
      </c>
      <c r="I44" s="25">
        <f>H44-H44*0.03</f>
        <v>7051.9</v>
      </c>
      <c r="J44" s="25">
        <f>H44-H44*0.05</f>
        <v>6906.5</v>
      </c>
      <c r="K44" s="25">
        <f>H44-H44*0.07</f>
        <v>6761.1</v>
      </c>
    </row>
    <row r="45" spans="1:11" ht="95.25" customHeight="1">
      <c r="A45" s="4" t="s">
        <v>45</v>
      </c>
      <c r="B45" s="26"/>
      <c r="C45" s="22"/>
      <c r="D45" s="22"/>
      <c r="E45" s="22"/>
      <c r="F45" s="22"/>
      <c r="G45" s="23"/>
      <c r="H45" s="24"/>
      <c r="I45" s="25"/>
      <c r="J45" s="25"/>
      <c r="K45" s="25"/>
    </row>
    <row r="46" spans="1:11" ht="15">
      <c r="A46" s="3" t="s">
        <v>46</v>
      </c>
      <c r="B46" s="26"/>
      <c r="C46" s="21">
        <v>1850</v>
      </c>
      <c r="D46" s="21">
        <v>440</v>
      </c>
      <c r="E46" s="21">
        <v>390</v>
      </c>
      <c r="F46" s="22">
        <v>50</v>
      </c>
      <c r="G46" s="23" t="s">
        <v>9</v>
      </c>
      <c r="H46" s="24">
        <v>8860</v>
      </c>
      <c r="I46" s="25">
        <f>H46-H46*0.03</f>
        <v>8594.2</v>
      </c>
      <c r="J46" s="25">
        <f>H46-H46*0.05</f>
        <v>8417</v>
      </c>
      <c r="K46" s="25">
        <f>H46-H46*0.07</f>
        <v>8239.8</v>
      </c>
    </row>
    <row r="47" spans="1:11" ht="130.5" customHeight="1">
      <c r="A47" s="4" t="s">
        <v>47</v>
      </c>
      <c r="B47" s="26"/>
      <c r="C47" s="22"/>
      <c r="D47" s="22"/>
      <c r="E47" s="22"/>
      <c r="F47" s="22"/>
      <c r="G47" s="23"/>
      <c r="H47" s="24"/>
      <c r="I47" s="25"/>
      <c r="J47" s="25"/>
      <c r="K47" s="25"/>
    </row>
  </sheetData>
  <sheetProtection/>
  <mergeCells count="181">
    <mergeCell ref="J8:J9"/>
    <mergeCell ref="I46:I47"/>
    <mergeCell ref="A7:K7"/>
    <mergeCell ref="K46:K47"/>
    <mergeCell ref="A8:A9"/>
    <mergeCell ref="B8:B9"/>
    <mergeCell ref="C8:E8"/>
    <mergeCell ref="F8:F9"/>
    <mergeCell ref="G8:G9"/>
    <mergeCell ref="H8:H9"/>
    <mergeCell ref="I8:I9"/>
    <mergeCell ref="I44:I45"/>
    <mergeCell ref="K8:K9"/>
    <mergeCell ref="K44:K45"/>
    <mergeCell ref="B46:B47"/>
    <mergeCell ref="C46:C47"/>
    <mergeCell ref="D46:D47"/>
    <mergeCell ref="E46:E47"/>
    <mergeCell ref="F46:F47"/>
    <mergeCell ref="G46:G47"/>
    <mergeCell ref="H46:H47"/>
    <mergeCell ref="I41:I42"/>
    <mergeCell ref="J46:J47"/>
    <mergeCell ref="K41:K42"/>
    <mergeCell ref="B44:B45"/>
    <mergeCell ref="C44:C45"/>
    <mergeCell ref="D44:D45"/>
    <mergeCell ref="E44:E45"/>
    <mergeCell ref="F44:F45"/>
    <mergeCell ref="G44:G45"/>
    <mergeCell ref="H44:H45"/>
    <mergeCell ref="I39:I40"/>
    <mergeCell ref="J44:J45"/>
    <mergeCell ref="K39:K40"/>
    <mergeCell ref="B41:B42"/>
    <mergeCell ref="C41:C42"/>
    <mergeCell ref="D41:D42"/>
    <mergeCell ref="E41:E42"/>
    <mergeCell ref="F41:F42"/>
    <mergeCell ref="G41:G42"/>
    <mergeCell ref="H41:H42"/>
    <mergeCell ref="I37:I38"/>
    <mergeCell ref="J41:J42"/>
    <mergeCell ref="K37:K38"/>
    <mergeCell ref="B39:B40"/>
    <mergeCell ref="C39:C40"/>
    <mergeCell ref="D39:D40"/>
    <mergeCell ref="E39:E40"/>
    <mergeCell ref="F39:F40"/>
    <mergeCell ref="G39:G40"/>
    <mergeCell ref="H39:H40"/>
    <mergeCell ref="I35:I36"/>
    <mergeCell ref="J39:J40"/>
    <mergeCell ref="K35:K36"/>
    <mergeCell ref="B37:B38"/>
    <mergeCell ref="C37:C38"/>
    <mergeCell ref="D37:D38"/>
    <mergeCell ref="E37:E38"/>
    <mergeCell ref="F37:F38"/>
    <mergeCell ref="G37:G38"/>
    <mergeCell ref="H37:H38"/>
    <mergeCell ref="I33:I34"/>
    <mergeCell ref="J37:J38"/>
    <mergeCell ref="K33:K34"/>
    <mergeCell ref="B35:B36"/>
    <mergeCell ref="C35:C36"/>
    <mergeCell ref="D35:D36"/>
    <mergeCell ref="E35:E36"/>
    <mergeCell ref="F35:F36"/>
    <mergeCell ref="G35:G36"/>
    <mergeCell ref="H35:H36"/>
    <mergeCell ref="I30:I31"/>
    <mergeCell ref="J35:J36"/>
    <mergeCell ref="K30:K31"/>
    <mergeCell ref="B33:B34"/>
    <mergeCell ref="C33:C34"/>
    <mergeCell ref="D33:D34"/>
    <mergeCell ref="E33:E34"/>
    <mergeCell ref="F33:F34"/>
    <mergeCell ref="G33:G34"/>
    <mergeCell ref="H33:H34"/>
    <mergeCell ref="I28:I29"/>
    <mergeCell ref="J33:J34"/>
    <mergeCell ref="K28:K29"/>
    <mergeCell ref="B30:B31"/>
    <mergeCell ref="C30:C31"/>
    <mergeCell ref="D30:D31"/>
    <mergeCell ref="E30:E31"/>
    <mergeCell ref="F30:F31"/>
    <mergeCell ref="G30:G31"/>
    <mergeCell ref="H30:H31"/>
    <mergeCell ref="I26:I27"/>
    <mergeCell ref="J30:J31"/>
    <mergeCell ref="K26:K27"/>
    <mergeCell ref="B28:B29"/>
    <mergeCell ref="C28:C29"/>
    <mergeCell ref="D28:D29"/>
    <mergeCell ref="E28:E29"/>
    <mergeCell ref="F28:F29"/>
    <mergeCell ref="G28:G29"/>
    <mergeCell ref="H28:H29"/>
    <mergeCell ref="I24:I25"/>
    <mergeCell ref="J28:J29"/>
    <mergeCell ref="K24:K25"/>
    <mergeCell ref="B26:B27"/>
    <mergeCell ref="C26:C27"/>
    <mergeCell ref="D26:D27"/>
    <mergeCell ref="E26:E27"/>
    <mergeCell ref="F26:F27"/>
    <mergeCell ref="G26:G27"/>
    <mergeCell ref="H26:H27"/>
    <mergeCell ref="I22:I23"/>
    <mergeCell ref="J26:J27"/>
    <mergeCell ref="K22:K23"/>
    <mergeCell ref="B24:B25"/>
    <mergeCell ref="C24:C25"/>
    <mergeCell ref="D24:D25"/>
    <mergeCell ref="E24:E25"/>
    <mergeCell ref="F24:F25"/>
    <mergeCell ref="G24:G25"/>
    <mergeCell ref="H24:H25"/>
    <mergeCell ref="I19:I20"/>
    <mergeCell ref="J24:J25"/>
    <mergeCell ref="K19:K20"/>
    <mergeCell ref="B22:B23"/>
    <mergeCell ref="C22:C23"/>
    <mergeCell ref="D22:D23"/>
    <mergeCell ref="E22:E23"/>
    <mergeCell ref="F22:F23"/>
    <mergeCell ref="G22:G23"/>
    <mergeCell ref="H22:H23"/>
    <mergeCell ref="I17:I18"/>
    <mergeCell ref="J22:J23"/>
    <mergeCell ref="K17:K18"/>
    <mergeCell ref="B19:B20"/>
    <mergeCell ref="C19:C20"/>
    <mergeCell ref="D19:D20"/>
    <mergeCell ref="E19:E20"/>
    <mergeCell ref="F19:F20"/>
    <mergeCell ref="G19:G20"/>
    <mergeCell ref="H19:H20"/>
    <mergeCell ref="I15:I16"/>
    <mergeCell ref="J19:J20"/>
    <mergeCell ref="K15:K16"/>
    <mergeCell ref="B17:B18"/>
    <mergeCell ref="C17:C18"/>
    <mergeCell ref="D17:D18"/>
    <mergeCell ref="E17:E18"/>
    <mergeCell ref="F17:F18"/>
    <mergeCell ref="G17:G18"/>
    <mergeCell ref="H17:H18"/>
    <mergeCell ref="I13:I14"/>
    <mergeCell ref="J17:J18"/>
    <mergeCell ref="K13:K14"/>
    <mergeCell ref="B15:B16"/>
    <mergeCell ref="C15:C16"/>
    <mergeCell ref="D15:D16"/>
    <mergeCell ref="E15:E16"/>
    <mergeCell ref="F15:F16"/>
    <mergeCell ref="G15:G16"/>
    <mergeCell ref="H15:H16"/>
    <mergeCell ref="I11:I12"/>
    <mergeCell ref="J15:J16"/>
    <mergeCell ref="K11:K12"/>
    <mergeCell ref="B13:B14"/>
    <mergeCell ref="C13:C14"/>
    <mergeCell ref="D13:D14"/>
    <mergeCell ref="E13:E14"/>
    <mergeCell ref="F13:F14"/>
    <mergeCell ref="G13:G14"/>
    <mergeCell ref="H13:H14"/>
    <mergeCell ref="J11:J12"/>
    <mergeCell ref="J13:J14"/>
    <mergeCell ref="A10:K10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2013-08-14T03:04:54Z</dcterms:created>
  <dcterms:modified xsi:type="dcterms:W3CDTF">2013-08-29T08:11:17Z</dcterms:modified>
  <cp:category/>
  <cp:version/>
  <cp:contentType/>
  <cp:contentStatus/>
</cp:coreProperties>
</file>