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2075" windowHeight="799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<sst xmlns="http://schemas.openxmlformats.org/spreadsheetml/2006/main" count="72" uniqueCount="71">
  <si>
    <t>Компьютерные столы и стойки</t>
  </si>
  <si>
    <t>Изображение</t>
  </si>
  <si>
    <t>Описание</t>
  </si>
  <si>
    <t>Артикул</t>
  </si>
  <si>
    <t>Цвет</t>
  </si>
  <si>
    <t>ЦЕНА розница, руб.</t>
  </si>
  <si>
    <t>Столы и стойки серии DL (МДФ)</t>
  </si>
  <si>
    <t xml:space="preserve">Размеры (ШхГхВ): 120 х 60 х 130 см
Выносная полка под системный блок
Выдвижная полка под клавиатуру
Полка под принтер, сканер, акустические колонки 
Полка для книг, папок
Съемная сетчатая полка
Плоская столешница под ЖК монитор до 27 дюймов
Материал: МДФ, серый металлический каркас 
</t>
  </si>
  <si>
    <t>DL-E02/beech</t>
  </si>
  <si>
    <t>бук</t>
  </si>
  <si>
    <t>Угловые столы и стойки серии DL (МДФ)</t>
  </si>
  <si>
    <t>Размеры: (ШxГxВ): 62-80,5 х 103,5 х 123 см
Полка под системный блок
Полка под принтер
Выдвижная полка под клавиатуру</t>
  </si>
  <si>
    <t>Стеклянные столы</t>
  </si>
  <si>
    <t>GD-003/Black</t>
  </si>
  <si>
    <t xml:space="preserve">черное закаленное стекло 
</t>
  </si>
  <si>
    <t>GD-005/Black</t>
  </si>
  <si>
    <t>SIGMA-1/FullSet</t>
  </si>
  <si>
    <t>закаленное стекло</t>
  </si>
  <si>
    <t>DL-010PG</t>
  </si>
  <si>
    <t xml:space="preserve">SIGMA-5/Black                 </t>
  </si>
  <si>
    <t xml:space="preserve">черное закаленное стекло                           </t>
  </si>
  <si>
    <t>GD-011/Black</t>
  </si>
  <si>
    <t>Столы для детской комнаты</t>
  </si>
  <si>
    <t>COMSTEP-1/BB</t>
  </si>
  <si>
    <t xml:space="preserve">
столешница - бук, отделка - синий пластик
</t>
  </si>
  <si>
    <t xml:space="preserve">                                                                   Регулировка высоты стола (пружина) 
Регулируемый угол наклона столешницы (до 30 град.) 
Углубления в столешнице для канцелярских принадлежностей, линейка 
Ростомер                                                             Размеры (ШхГхВ): 110 х 70 (48+2+20) х 51-77 см 
</t>
  </si>
  <si>
    <t xml:space="preserve">Изменение высоты/угла наклона столешницы+полка с подставкой для книг, ножки металл                     Размеры (ШхГхВ): 105х71х80.9-101.9 </t>
  </si>
  <si>
    <t>Conductor-07/Milk&amp;R</t>
  </si>
  <si>
    <t>Столешница -цвет молочный с красными вставками</t>
  </si>
  <si>
    <t>ЦЕНА 50-100 т. руб.</t>
  </si>
  <si>
    <t>ЦЕНА 101-300 т. руб.</t>
  </si>
  <si>
    <t>ЦЕНА 301-500 т. руб.</t>
  </si>
  <si>
    <t xml:space="preserve">DL-083/Cherry
DL-083/Beech
DL-083/Dwalnut                      
</t>
  </si>
  <si>
    <t xml:space="preserve">вишня
бук
орех                                                        </t>
  </si>
  <si>
    <t xml:space="preserve">DL-001/Beech
DL-001/Dwalnut
DL-001/Blue
DL-001/Cherry    </t>
  </si>
  <si>
    <t>бук
орех
синий
вишня</t>
  </si>
  <si>
    <t xml:space="preserve">бук
вишня
</t>
  </si>
  <si>
    <t xml:space="preserve">DL-777/Beech
DL-777/Cherry
DL-777/Gray
DL-777/Dwalnut  
</t>
  </si>
  <si>
    <t>бук
вишня
серый
орех</t>
  </si>
  <si>
    <t>Размеры: (ШхГх В): 75 х 60 х 75 см
МДФ
Выдвижная полка под клавиатуру</t>
  </si>
  <si>
    <t xml:space="preserve">Размеры (ШхГхВ): 
61 х 65 х 129 см 
Полки под принтер и системный блок 
Выдвижные полки под клавиатуру и мышь 
Передние колеса с фиксатором 
Материал: МДФ 
</t>
  </si>
  <si>
    <t xml:space="preserve">Размеры(ШхГхВ): 
80 х 63 х 125 см
Выдвижная полка под клавиатуру
Полка под системный блок
Регулируемая по высоте полка для принтера
Подвесные аксессуары для письменных принадлежностей
Интегрированные стойки для CD
Материал: МДФ / Металл 
</t>
  </si>
  <si>
    <t xml:space="preserve">DL-E01/beech
DL-E01/cherry
</t>
  </si>
  <si>
    <t xml:space="preserve">бук
вишня  
      </t>
  </si>
  <si>
    <t xml:space="preserve">Размеры (ШхГхВ): 
80 х 60 х 79 см 
Полка под принтер и системный блок 
Выдвижная полка под клавиатуру и мышь (60 x 25,5 см)                                  Материал: МДФ                                             Передние колеса с фиксатором 
</t>
  </si>
  <si>
    <t xml:space="preserve">DL-G09/beech
DL-G09/cherry
</t>
  </si>
  <si>
    <t xml:space="preserve">GD-010/Black
GD-010/Red </t>
  </si>
  <si>
    <t xml:space="preserve">черное закаленное стекло  (5мм)
красное закаленное стекло (5мм)
</t>
  </si>
  <si>
    <t xml:space="preserve">Стол компьютерный, стеклянный
Размеры (ШxГxВ): 
60 x 45 x 75 см
Выдвижная полка под клавиатуру
</t>
  </si>
  <si>
    <t xml:space="preserve">
Стол компьютерный, стеклянный
Размеры (ШxГxВ):
 80 x 57.5 x 92.2 см
Выдвижная полка под клавиатуру
Полка под монитор
Полка под системный блок
</t>
  </si>
  <si>
    <t xml:space="preserve">черное закаленное стекло  
</t>
  </si>
  <si>
    <t>Стол компьютерный, стеклянный
Размеры (ШxГxВ): 60 x 50 x 76 см
Выдвижная полка под клавиатуру
Полка под монитор
Полка под системный блок
(столешница - 8мм, полки - 5мм)</t>
  </si>
  <si>
    <t>Стол компьютерный, стеклянный
Размеры: (Ш х Г х В): 140 х 65 х 80 см
Две круглые полки
Полка овальная</t>
  </si>
  <si>
    <t>Стол компьютерный, стеклянный
Размеры: (Ш хГ х В):
 110 х 90 х 119 см
Стекло (максимальная нагрузка 50 кг)
Выдвижная полка под клавиатуру
Выносная полка под системный блок
Полки для принтера и CD</t>
  </si>
  <si>
    <t xml:space="preserve">Стол компьютерный, стеклянный, черное закаленное стекло 8 и 5мм,  выдвижная полка под клавиатуру, 
Размеры
 137х76х75
</t>
  </si>
  <si>
    <t>Стол компьютерный
Черное стекло
Встроенная приставка под системный блок, принтер
Материал: Закаленное стекло (8 и 5 мм), металл
Размеры (ШxГxВ):
 120 x 63 x 132 см</t>
  </si>
  <si>
    <t xml:space="preserve">Газпатрон 
Регулировка высоты стола 
Регулируемый наклон столешницы 
Углубления в столешнице для канцтоваров 
Размеры (ШхГхВ):
 110 x 70 x 52-78.5 см </t>
  </si>
  <si>
    <t xml:space="preserve">COMSTEP-2/Beech&amp;Gr
COMSTEP-2/Maple&amp;Gr                                                                    </t>
  </si>
  <si>
    <t xml:space="preserve">столешница цвет бук, серые опоры
столешница цвет клен, серые опоры                                                             </t>
  </si>
  <si>
    <t xml:space="preserve">Изменение высоты стола
Ножки металлические
Выдвижная полка под клавиатуру
Размеры: (ШхГхВ): 
100 х 70 х 68 см </t>
  </si>
  <si>
    <t>Conductor-01/Beech&amp;R
Conductor-01/Beech&amp;Y</t>
  </si>
  <si>
    <t>бук+красный
бук+желтый</t>
  </si>
  <si>
    <t>Conductor-03/Milk&amp;B
Conductor-03/Milk&amp;P</t>
  </si>
  <si>
    <t>Столешница -цвет молочный с голубыми вставками
Столешница -цвет молочный с розовыми вставками</t>
  </si>
  <si>
    <t xml:space="preserve">Изменение высоты и угла наклона столешницы
Подкладка под запястья рук на столешнице
Крючок для портфеля
Ростомер
Выдвижная полка для канцелярских принадлежностей
Размеры: (ШхГхВ): 
90 х 61 х 61.5-78 см
</t>
  </si>
  <si>
    <t>Conductor-05/Milk&amp;P
Conductor-05/Milk&amp;B</t>
  </si>
  <si>
    <t>Столешница -цвет молочный с розовыми вставками
Столешница -цвет молочный с голубыми вставками</t>
  </si>
  <si>
    <t>Conductor-06/Beech&amp;G
Conductor-06/Milk&amp;P</t>
  </si>
  <si>
    <t>Столешница -цвет бук с зелёными вставками
Столешница -цвет молочный с розовыми вставками</t>
  </si>
  <si>
    <t xml:space="preserve">Металлические опоры, покрытые белой эмалью, розовые пластиковые элементы 
Изменение высоты (от 57 до 73.5 см) и угла наклона (до 18 градусов) столешницы
Ростомер
Выдвижная полка для канцелярских принадлежностей
Размеры: (ШхГхВ): 
94 х 60 х 57-73.5 см
</t>
  </si>
  <si>
    <t xml:space="preserve">Металлические опоры, покрытые черной и красной эмалью
Изменение высоты (от 62 до 82 см) и угла наклона (до 18 градусов) столешницы
Ростомер
Выдвижная полка для канцелярских принадлежностей
Передвигается с помощью колес в опорах стола
Размеры: (ШхГхВ): 
120 х 70 х 62-82 см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</si>
</sst>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8">
    <font>
      <sz val="11"/>
      <color theme="1"/>
      <name val="Calibri"/>
      <family val="2"/>
    </font>
    <font>
      <sz val="11"/>
      <color indexed="8"/>
      <name val="Calibri"/>
      <family val="2"/>
    </font>
    <font>
      <b/>
      <sz val="12"/>
      <name val="Arial Cyr"/>
      <family val="0"/>
    </font>
    <font>
      <sz val="8"/>
      <name val="Arial Cyr"/>
      <family val="0"/>
    </font>
    <font>
      <sz val="10"/>
      <color indexed="8"/>
      <name val="Arial"/>
      <family val="2"/>
    </font>
    <font>
      <sz val="8"/>
      <color indexed="63"/>
      <name val="Tahoma"/>
      <family val="2"/>
    </font>
    <font>
      <sz val="6"/>
      <name val="Arial Cyr"/>
      <family val="0"/>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alibri"/>
      <family val="2"/>
    </font>
    <font>
      <sz val="7"/>
      <color indexed="8"/>
      <name val="Calibri"/>
      <family val="2"/>
    </font>
    <font>
      <sz val="6"/>
      <name val="Calibri"/>
      <family val="2"/>
    </font>
    <font>
      <sz val="7"/>
      <name val="Calibri"/>
      <family val="2"/>
    </font>
    <font>
      <b/>
      <sz val="10"/>
      <color indexed="9"/>
      <name val="Arial Cyr"/>
      <family val="0"/>
    </font>
    <font>
      <b/>
      <sz val="10"/>
      <color indexed="9"/>
      <name val="Calibri"/>
      <family val="2"/>
    </font>
    <font>
      <b/>
      <sz val="11"/>
      <name val="Calibri"/>
      <family val="2"/>
    </font>
    <font>
      <b/>
      <sz val="8"/>
      <name val="Calibri"/>
      <family val="2"/>
    </font>
    <font>
      <b/>
      <sz val="7"/>
      <name val="Calibri"/>
      <family val="2"/>
    </font>
    <font>
      <b/>
      <sz val="10"/>
      <name val="Calibri"/>
      <family val="2"/>
    </font>
    <font>
      <sz val="6"/>
      <color indexed="8"/>
      <name val="Calibri"/>
      <family val="2"/>
    </font>
    <font>
      <sz val="5"/>
      <color indexed="8"/>
      <name val="Calibri"/>
      <family val="2"/>
    </font>
    <font>
      <b/>
      <sz val="2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1"/>
      <name val="Calibri"/>
      <family val="2"/>
    </font>
    <font>
      <b/>
      <sz val="10"/>
      <color theme="0"/>
      <name val="Arial Cyr"/>
      <family val="0"/>
    </font>
    <font>
      <b/>
      <sz val="10"/>
      <color theme="0"/>
      <name val="Calibri"/>
      <family val="2"/>
    </font>
    <font>
      <sz val="6"/>
      <color theme="1"/>
      <name val="Calibri"/>
      <family val="2"/>
    </font>
    <font>
      <sz val="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2" tint="-0.8999800086021423"/>
        <bgColor indexed="64"/>
      </patternFill>
    </fill>
    <fill>
      <patternFill patternType="solid">
        <fgColor theme="0" tint="-0.3499799966812134"/>
        <bgColor indexed="64"/>
      </patternFill>
    </fill>
    <fill>
      <patternFill patternType="solid">
        <fgColor theme="1" tint="0.0499899983406066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color indexed="63"/>
      </left>
      <right>
        <color indexed="63"/>
      </right>
      <top style="thin"/>
      <bottom style="thin"/>
    </border>
    <border>
      <left>
        <color indexed="63"/>
      </left>
      <right>
        <color indexed="63"/>
      </right>
      <top>
        <color indexed="63"/>
      </top>
      <bottom style="thin"/>
    </border>
    <border>
      <left style="thin"/>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41">
    <xf numFmtId="0" fontId="0" fillId="0" borderId="0" xfId="0" applyFont="1" applyAlignment="1">
      <alignment/>
    </xf>
    <xf numFmtId="0" fontId="3"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0" xfId="0" applyFont="1" applyFill="1" applyBorder="1" applyAlignment="1">
      <alignment vertical="center"/>
    </xf>
    <xf numFmtId="3" fontId="24" fillId="33" borderId="12" xfId="0" applyNumberFormat="1" applyFont="1" applyFill="1" applyBorder="1" applyAlignment="1">
      <alignment horizontal="center" vertical="center"/>
    </xf>
    <xf numFmtId="0" fontId="53" fillId="33" borderId="10" xfId="0" applyFont="1" applyFill="1" applyBorder="1" applyAlignment="1">
      <alignment horizontal="left" vertical="center" wrapText="1"/>
    </xf>
    <xf numFmtId="0" fontId="27" fillId="33" borderId="12" xfId="0" applyFont="1" applyFill="1" applyBorder="1" applyAlignment="1">
      <alignment horizontal="center" vertical="center" wrapText="1"/>
    </xf>
    <xf numFmtId="0" fontId="27" fillId="33" borderId="10" xfId="0" applyFont="1" applyFill="1" applyBorder="1" applyAlignment="1">
      <alignment horizontal="center" vertical="center" wrapText="1"/>
    </xf>
    <xf numFmtId="3" fontId="24" fillId="33" borderId="1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0" fontId="53" fillId="33" borderId="10" xfId="0" applyFont="1" applyFill="1" applyBorder="1" applyAlignment="1">
      <alignment vertical="center" wrapText="1"/>
    </xf>
    <xf numFmtId="0" fontId="5" fillId="33" borderId="10" xfId="0" applyFont="1" applyFill="1" applyBorder="1" applyAlignment="1">
      <alignment/>
    </xf>
    <xf numFmtId="0" fontId="31" fillId="16" borderId="10" xfId="0" applyFont="1" applyFill="1" applyBorder="1" applyAlignment="1">
      <alignment horizontal="center" vertical="center" wrapText="1"/>
    </xf>
    <xf numFmtId="3" fontId="32" fillId="16" borderId="10" xfId="0" applyNumberFormat="1" applyFont="1" applyFill="1" applyBorder="1" applyAlignment="1">
      <alignment horizontal="center" vertical="center" wrapText="1"/>
    </xf>
    <xf numFmtId="0" fontId="54"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55" fillId="34" borderId="11" xfId="0" applyFont="1" applyFill="1" applyBorder="1" applyAlignment="1">
      <alignment horizontal="center" vertical="center"/>
    </xf>
    <xf numFmtId="0" fontId="2" fillId="34" borderId="13" xfId="0" applyFont="1" applyFill="1" applyBorder="1" applyAlignment="1">
      <alignment horizontal="center" vertical="center"/>
    </xf>
    <xf numFmtId="0" fontId="30" fillId="33" borderId="14" xfId="0" applyFont="1" applyFill="1" applyBorder="1" applyAlignment="1">
      <alignment horizontal="center" vertical="center"/>
    </xf>
    <xf numFmtId="0" fontId="26" fillId="33" borderId="12" xfId="0" applyFont="1" applyFill="1" applyBorder="1" applyAlignment="1">
      <alignment wrapText="1"/>
    </xf>
    <xf numFmtId="0" fontId="26" fillId="33" borderId="12" xfId="0" applyFont="1" applyFill="1" applyBorder="1" applyAlignment="1">
      <alignment horizontal="left" vertical="top" wrapText="1"/>
    </xf>
    <xf numFmtId="0" fontId="26" fillId="33" borderId="12" xfId="0" applyFont="1" applyFill="1" applyBorder="1" applyAlignment="1">
      <alignment horizontal="left"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3" fontId="7" fillId="35" borderId="10" xfId="0" applyNumberFormat="1" applyFont="1" applyFill="1" applyBorder="1" applyAlignment="1">
      <alignment horizontal="center" vertical="center"/>
    </xf>
    <xf numFmtId="3" fontId="33" fillId="35" borderId="12" xfId="0" applyNumberFormat="1" applyFont="1" applyFill="1" applyBorder="1" applyAlignment="1">
      <alignment horizontal="center" vertical="center"/>
    </xf>
    <xf numFmtId="0" fontId="55" fillId="36" borderId="15" xfId="0" applyFont="1" applyFill="1" applyBorder="1" applyAlignment="1">
      <alignment horizontal="center" vertical="center"/>
    </xf>
    <xf numFmtId="0" fontId="2" fillId="36" borderId="14" xfId="0" applyFont="1" applyFill="1" applyBorder="1" applyAlignment="1">
      <alignment horizontal="center" vertical="center"/>
    </xf>
    <xf numFmtId="0" fontId="6" fillId="0" borderId="0" xfId="0" applyFont="1" applyFill="1" applyBorder="1" applyAlignment="1">
      <alignment vertical="center" wrapText="1"/>
    </xf>
    <xf numFmtId="0" fontId="53" fillId="0" borderId="0" xfId="0" applyFont="1" applyFill="1" applyBorder="1" applyAlignment="1">
      <alignment vertical="center" wrapText="1"/>
    </xf>
    <xf numFmtId="0" fontId="53" fillId="0" borderId="0" xfId="0" applyFont="1" applyFill="1" applyBorder="1" applyAlignment="1">
      <alignment horizontal="left" vertical="center" wrapText="1"/>
    </xf>
    <xf numFmtId="3" fontId="7" fillId="0" borderId="0" xfId="0" applyNumberFormat="1" applyFont="1" applyFill="1" applyBorder="1" applyAlignment="1">
      <alignment horizontal="center" vertical="center"/>
    </xf>
    <xf numFmtId="0" fontId="45" fillId="34" borderId="15" xfId="0" applyFont="1" applyFill="1" applyBorder="1" applyAlignment="1">
      <alignment horizontal="center" vertical="center"/>
    </xf>
    <xf numFmtId="0" fontId="45" fillId="34" borderId="14" xfId="0" applyFont="1" applyFill="1" applyBorder="1" applyAlignment="1">
      <alignment horizontal="center" vertical="center"/>
    </xf>
    <xf numFmtId="0" fontId="5" fillId="0" borderId="0" xfId="0" applyFont="1" applyFill="1" applyBorder="1" applyAlignment="1">
      <alignment/>
    </xf>
    <xf numFmtId="0" fontId="56" fillId="33" borderId="10" xfId="0" applyFont="1" applyFill="1" applyBorder="1" applyAlignment="1">
      <alignment horizontal="left" vertical="center" wrapText="1"/>
    </xf>
    <xf numFmtId="0" fontId="57" fillId="33" borderId="10"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jpe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33</xdr:row>
      <xdr:rowOff>619125</xdr:rowOff>
    </xdr:from>
    <xdr:to>
      <xdr:col>0</xdr:col>
      <xdr:colOff>666750</xdr:colOff>
      <xdr:row>33</xdr:row>
      <xdr:rowOff>1047750</xdr:rowOff>
    </xdr:to>
    <xdr:pic>
      <xdr:nvPicPr>
        <xdr:cNvPr id="1" name="Рисунок 4"/>
        <xdr:cNvPicPr preferRelativeResize="1">
          <a:picLocks noChangeAspect="1"/>
        </xdr:cNvPicPr>
      </xdr:nvPicPr>
      <xdr:blipFill>
        <a:blip r:embed="rId1"/>
        <a:stretch>
          <a:fillRect/>
        </a:stretch>
      </xdr:blipFill>
      <xdr:spPr>
        <a:xfrm>
          <a:off x="152400" y="24326850"/>
          <a:ext cx="514350" cy="428625"/>
        </a:xfrm>
        <a:prstGeom prst="rect">
          <a:avLst/>
        </a:prstGeom>
        <a:noFill/>
        <a:ln w="9525" cmpd="sng">
          <a:noFill/>
        </a:ln>
      </xdr:spPr>
    </xdr:pic>
    <xdr:clientData/>
  </xdr:twoCellAnchor>
  <xdr:twoCellAnchor editAs="oneCell">
    <xdr:from>
      <xdr:col>0</xdr:col>
      <xdr:colOff>114300</xdr:colOff>
      <xdr:row>33</xdr:row>
      <xdr:rowOff>47625</xdr:rowOff>
    </xdr:from>
    <xdr:to>
      <xdr:col>0</xdr:col>
      <xdr:colOff>676275</xdr:colOff>
      <xdr:row>33</xdr:row>
      <xdr:rowOff>552450</xdr:rowOff>
    </xdr:to>
    <xdr:pic>
      <xdr:nvPicPr>
        <xdr:cNvPr id="2" name="Рисунок 2"/>
        <xdr:cNvPicPr preferRelativeResize="1">
          <a:picLocks noChangeAspect="1"/>
        </xdr:cNvPicPr>
      </xdr:nvPicPr>
      <xdr:blipFill>
        <a:blip r:embed="rId2"/>
        <a:stretch>
          <a:fillRect/>
        </a:stretch>
      </xdr:blipFill>
      <xdr:spPr>
        <a:xfrm>
          <a:off x="114300" y="23755350"/>
          <a:ext cx="561975" cy="504825"/>
        </a:xfrm>
        <a:prstGeom prst="rect">
          <a:avLst/>
        </a:prstGeom>
        <a:noFill/>
        <a:ln w="9525" cmpd="sng">
          <a:noFill/>
        </a:ln>
      </xdr:spPr>
    </xdr:pic>
    <xdr:clientData/>
  </xdr:twoCellAnchor>
  <xdr:twoCellAnchor editAs="oneCell">
    <xdr:from>
      <xdr:col>0</xdr:col>
      <xdr:colOff>104775</xdr:colOff>
      <xdr:row>32</xdr:row>
      <xdr:rowOff>600075</xdr:rowOff>
    </xdr:from>
    <xdr:to>
      <xdr:col>0</xdr:col>
      <xdr:colOff>638175</xdr:colOff>
      <xdr:row>32</xdr:row>
      <xdr:rowOff>1276350</xdr:rowOff>
    </xdr:to>
    <xdr:pic>
      <xdr:nvPicPr>
        <xdr:cNvPr id="3" name="Picture 20" descr="C:\Documents and Settings\mkazanskaya\Рабочий стол\Conductor03Milk&amp;P_1.jpg"/>
        <xdr:cNvPicPr preferRelativeResize="1">
          <a:picLocks noChangeAspect="1"/>
        </xdr:cNvPicPr>
      </xdr:nvPicPr>
      <xdr:blipFill>
        <a:blip r:embed="rId3"/>
        <a:stretch>
          <a:fillRect/>
        </a:stretch>
      </xdr:blipFill>
      <xdr:spPr>
        <a:xfrm>
          <a:off x="104775" y="22983825"/>
          <a:ext cx="533400" cy="676275"/>
        </a:xfrm>
        <a:prstGeom prst="rect">
          <a:avLst/>
        </a:prstGeom>
        <a:noFill/>
        <a:ln w="9525" cmpd="sng">
          <a:noFill/>
        </a:ln>
      </xdr:spPr>
    </xdr:pic>
    <xdr:clientData/>
  </xdr:twoCellAnchor>
  <xdr:twoCellAnchor editAs="oneCell">
    <xdr:from>
      <xdr:col>0</xdr:col>
      <xdr:colOff>142875</xdr:colOff>
      <xdr:row>34</xdr:row>
      <xdr:rowOff>47625</xdr:rowOff>
    </xdr:from>
    <xdr:to>
      <xdr:col>0</xdr:col>
      <xdr:colOff>695325</xdr:colOff>
      <xdr:row>34</xdr:row>
      <xdr:rowOff>485775</xdr:rowOff>
    </xdr:to>
    <xdr:pic>
      <xdr:nvPicPr>
        <xdr:cNvPr id="4" name="Рисунок 4"/>
        <xdr:cNvPicPr preferRelativeResize="1">
          <a:picLocks noChangeAspect="1"/>
        </xdr:cNvPicPr>
      </xdr:nvPicPr>
      <xdr:blipFill>
        <a:blip r:embed="rId4"/>
        <a:stretch>
          <a:fillRect/>
        </a:stretch>
      </xdr:blipFill>
      <xdr:spPr>
        <a:xfrm>
          <a:off x="142875" y="24917400"/>
          <a:ext cx="552450" cy="438150"/>
        </a:xfrm>
        <a:prstGeom prst="rect">
          <a:avLst/>
        </a:prstGeom>
        <a:noFill/>
        <a:ln w="9525" cmpd="sng">
          <a:noFill/>
        </a:ln>
      </xdr:spPr>
    </xdr:pic>
    <xdr:clientData/>
  </xdr:twoCellAnchor>
  <xdr:twoCellAnchor editAs="oneCell">
    <xdr:from>
      <xdr:col>0</xdr:col>
      <xdr:colOff>161925</xdr:colOff>
      <xdr:row>34</xdr:row>
      <xdr:rowOff>676275</xdr:rowOff>
    </xdr:from>
    <xdr:to>
      <xdr:col>0</xdr:col>
      <xdr:colOff>647700</xdr:colOff>
      <xdr:row>34</xdr:row>
      <xdr:rowOff>1095375</xdr:rowOff>
    </xdr:to>
    <xdr:pic>
      <xdr:nvPicPr>
        <xdr:cNvPr id="5" name="Рисунок 2"/>
        <xdr:cNvPicPr preferRelativeResize="1">
          <a:picLocks noChangeAspect="1"/>
        </xdr:cNvPicPr>
      </xdr:nvPicPr>
      <xdr:blipFill>
        <a:blip r:embed="rId5"/>
        <a:stretch>
          <a:fillRect/>
        </a:stretch>
      </xdr:blipFill>
      <xdr:spPr>
        <a:xfrm>
          <a:off x="161925" y="25546050"/>
          <a:ext cx="485775" cy="419100"/>
        </a:xfrm>
        <a:prstGeom prst="rect">
          <a:avLst/>
        </a:prstGeom>
        <a:noFill/>
        <a:ln w="9525" cmpd="sng">
          <a:noFill/>
        </a:ln>
      </xdr:spPr>
    </xdr:pic>
    <xdr:clientData/>
  </xdr:twoCellAnchor>
  <xdr:twoCellAnchor editAs="oneCell">
    <xdr:from>
      <xdr:col>0</xdr:col>
      <xdr:colOff>95250</xdr:colOff>
      <xdr:row>35</xdr:row>
      <xdr:rowOff>295275</xdr:rowOff>
    </xdr:from>
    <xdr:to>
      <xdr:col>0</xdr:col>
      <xdr:colOff>695325</xdr:colOff>
      <xdr:row>35</xdr:row>
      <xdr:rowOff>866775</xdr:rowOff>
    </xdr:to>
    <xdr:pic>
      <xdr:nvPicPr>
        <xdr:cNvPr id="6" name="Рисунок 6" descr="ADF-WD RED.jpg"/>
        <xdr:cNvPicPr preferRelativeResize="1">
          <a:picLocks noChangeAspect="1"/>
        </xdr:cNvPicPr>
      </xdr:nvPicPr>
      <xdr:blipFill>
        <a:blip r:embed="rId6"/>
        <a:stretch>
          <a:fillRect/>
        </a:stretch>
      </xdr:blipFill>
      <xdr:spPr>
        <a:xfrm>
          <a:off x="95250" y="26403300"/>
          <a:ext cx="600075" cy="571500"/>
        </a:xfrm>
        <a:prstGeom prst="rect">
          <a:avLst/>
        </a:prstGeom>
        <a:noFill/>
        <a:ln w="9525" cmpd="sng">
          <a:noFill/>
        </a:ln>
      </xdr:spPr>
    </xdr:pic>
    <xdr:clientData/>
  </xdr:twoCellAnchor>
  <xdr:twoCellAnchor editAs="oneCell">
    <xdr:from>
      <xdr:col>0</xdr:col>
      <xdr:colOff>123825</xdr:colOff>
      <xdr:row>25</xdr:row>
      <xdr:rowOff>142875</xdr:rowOff>
    </xdr:from>
    <xdr:to>
      <xdr:col>0</xdr:col>
      <xdr:colOff>685800</xdr:colOff>
      <xdr:row>25</xdr:row>
      <xdr:rowOff>828675</xdr:rowOff>
    </xdr:to>
    <xdr:pic>
      <xdr:nvPicPr>
        <xdr:cNvPr id="7" name="Рисунок 27" descr="GD-001_Black.jpg"/>
        <xdr:cNvPicPr preferRelativeResize="1">
          <a:picLocks noChangeAspect="1"/>
        </xdr:cNvPicPr>
      </xdr:nvPicPr>
      <xdr:blipFill>
        <a:blip r:embed="rId7"/>
        <a:stretch>
          <a:fillRect/>
        </a:stretch>
      </xdr:blipFill>
      <xdr:spPr>
        <a:xfrm>
          <a:off x="123825" y="16373475"/>
          <a:ext cx="561975" cy="685800"/>
        </a:xfrm>
        <a:prstGeom prst="rect">
          <a:avLst/>
        </a:prstGeom>
        <a:noFill/>
        <a:ln w="9525" cmpd="sng">
          <a:noFill/>
        </a:ln>
      </xdr:spPr>
    </xdr:pic>
    <xdr:clientData/>
  </xdr:twoCellAnchor>
  <xdr:twoCellAnchor editAs="oneCell">
    <xdr:from>
      <xdr:col>0</xdr:col>
      <xdr:colOff>95250</xdr:colOff>
      <xdr:row>23</xdr:row>
      <xdr:rowOff>57150</xdr:rowOff>
    </xdr:from>
    <xdr:to>
      <xdr:col>0</xdr:col>
      <xdr:colOff>733425</xdr:colOff>
      <xdr:row>23</xdr:row>
      <xdr:rowOff>990600</xdr:rowOff>
    </xdr:to>
    <xdr:pic>
      <xdr:nvPicPr>
        <xdr:cNvPr id="8" name="Picture 54" descr="DL-010PG"/>
        <xdr:cNvPicPr preferRelativeResize="1">
          <a:picLocks noChangeAspect="1"/>
        </xdr:cNvPicPr>
      </xdr:nvPicPr>
      <xdr:blipFill>
        <a:blip r:embed="rId8"/>
        <a:stretch>
          <a:fillRect/>
        </a:stretch>
      </xdr:blipFill>
      <xdr:spPr>
        <a:xfrm>
          <a:off x="95250" y="14335125"/>
          <a:ext cx="638175" cy="933450"/>
        </a:xfrm>
        <a:prstGeom prst="rect">
          <a:avLst/>
        </a:prstGeom>
        <a:noFill/>
        <a:ln w="9525" cmpd="sng">
          <a:noFill/>
        </a:ln>
      </xdr:spPr>
    </xdr:pic>
    <xdr:clientData/>
  </xdr:twoCellAnchor>
  <xdr:twoCellAnchor editAs="oneCell">
    <xdr:from>
      <xdr:col>0</xdr:col>
      <xdr:colOff>57150</xdr:colOff>
      <xdr:row>22</xdr:row>
      <xdr:rowOff>95250</xdr:rowOff>
    </xdr:from>
    <xdr:to>
      <xdr:col>0</xdr:col>
      <xdr:colOff>733425</xdr:colOff>
      <xdr:row>22</xdr:row>
      <xdr:rowOff>1019175</xdr:rowOff>
    </xdr:to>
    <xdr:pic>
      <xdr:nvPicPr>
        <xdr:cNvPr id="9" name="Picture 67" descr="sigma"/>
        <xdr:cNvPicPr preferRelativeResize="1">
          <a:picLocks noChangeAspect="1"/>
        </xdr:cNvPicPr>
      </xdr:nvPicPr>
      <xdr:blipFill>
        <a:blip r:embed="rId9"/>
        <a:stretch>
          <a:fillRect/>
        </a:stretch>
      </xdr:blipFill>
      <xdr:spPr>
        <a:xfrm>
          <a:off x="57150" y="13306425"/>
          <a:ext cx="676275" cy="923925"/>
        </a:xfrm>
        <a:prstGeom prst="rect">
          <a:avLst/>
        </a:prstGeom>
        <a:noFill/>
        <a:ln w="9525" cmpd="sng">
          <a:noFill/>
        </a:ln>
      </xdr:spPr>
    </xdr:pic>
    <xdr:clientData/>
  </xdr:twoCellAnchor>
  <xdr:twoCellAnchor editAs="oneCell">
    <xdr:from>
      <xdr:col>0</xdr:col>
      <xdr:colOff>66675</xdr:colOff>
      <xdr:row>10</xdr:row>
      <xdr:rowOff>76200</xdr:rowOff>
    </xdr:from>
    <xdr:to>
      <xdr:col>0</xdr:col>
      <xdr:colOff>733425</xdr:colOff>
      <xdr:row>10</xdr:row>
      <xdr:rowOff>1104900</xdr:rowOff>
    </xdr:to>
    <xdr:pic>
      <xdr:nvPicPr>
        <xdr:cNvPr id="10" name="Picture 211" descr="DL-001_PC"/>
        <xdr:cNvPicPr preferRelativeResize="1">
          <a:picLocks noChangeAspect="1"/>
        </xdr:cNvPicPr>
      </xdr:nvPicPr>
      <xdr:blipFill>
        <a:blip r:embed="rId10"/>
        <a:stretch>
          <a:fillRect/>
        </a:stretch>
      </xdr:blipFill>
      <xdr:spPr>
        <a:xfrm>
          <a:off x="66675" y="3133725"/>
          <a:ext cx="666750" cy="1028700"/>
        </a:xfrm>
        <a:prstGeom prst="rect">
          <a:avLst/>
        </a:prstGeom>
        <a:noFill/>
        <a:ln w="9525" cmpd="sng">
          <a:noFill/>
        </a:ln>
      </xdr:spPr>
    </xdr:pic>
    <xdr:clientData/>
  </xdr:twoCellAnchor>
  <xdr:twoCellAnchor editAs="oneCell">
    <xdr:from>
      <xdr:col>0</xdr:col>
      <xdr:colOff>104775</xdr:colOff>
      <xdr:row>19</xdr:row>
      <xdr:rowOff>95250</xdr:rowOff>
    </xdr:from>
    <xdr:to>
      <xdr:col>0</xdr:col>
      <xdr:colOff>685800</xdr:colOff>
      <xdr:row>19</xdr:row>
      <xdr:rowOff>914400</xdr:rowOff>
    </xdr:to>
    <xdr:pic>
      <xdr:nvPicPr>
        <xdr:cNvPr id="11" name="Picture 223" descr="GD-010_Black"/>
        <xdr:cNvPicPr preferRelativeResize="1">
          <a:picLocks noChangeAspect="1"/>
        </xdr:cNvPicPr>
      </xdr:nvPicPr>
      <xdr:blipFill>
        <a:blip r:embed="rId11"/>
        <a:stretch>
          <a:fillRect/>
        </a:stretch>
      </xdr:blipFill>
      <xdr:spPr>
        <a:xfrm>
          <a:off x="104775" y="10601325"/>
          <a:ext cx="581025" cy="819150"/>
        </a:xfrm>
        <a:prstGeom prst="rect">
          <a:avLst/>
        </a:prstGeom>
        <a:noFill/>
        <a:ln w="9525" cmpd="sng">
          <a:noFill/>
        </a:ln>
      </xdr:spPr>
    </xdr:pic>
    <xdr:clientData/>
  </xdr:twoCellAnchor>
  <xdr:twoCellAnchor editAs="oneCell">
    <xdr:from>
      <xdr:col>0</xdr:col>
      <xdr:colOff>76200</xdr:colOff>
      <xdr:row>21</xdr:row>
      <xdr:rowOff>57150</xdr:rowOff>
    </xdr:from>
    <xdr:to>
      <xdr:col>0</xdr:col>
      <xdr:colOff>733425</xdr:colOff>
      <xdr:row>21</xdr:row>
      <xdr:rowOff>885825</xdr:rowOff>
    </xdr:to>
    <xdr:pic>
      <xdr:nvPicPr>
        <xdr:cNvPr id="12" name="Picture 224" descr="GD-005_black"/>
        <xdr:cNvPicPr preferRelativeResize="1">
          <a:picLocks noChangeAspect="1"/>
        </xdr:cNvPicPr>
      </xdr:nvPicPr>
      <xdr:blipFill>
        <a:blip r:embed="rId12"/>
        <a:stretch>
          <a:fillRect/>
        </a:stretch>
      </xdr:blipFill>
      <xdr:spPr>
        <a:xfrm>
          <a:off x="76200" y="12353925"/>
          <a:ext cx="657225" cy="828675"/>
        </a:xfrm>
        <a:prstGeom prst="rect">
          <a:avLst/>
        </a:prstGeom>
        <a:noFill/>
        <a:ln w="9525" cmpd="sng">
          <a:noFill/>
        </a:ln>
      </xdr:spPr>
    </xdr:pic>
    <xdr:clientData/>
  </xdr:twoCellAnchor>
  <xdr:twoCellAnchor editAs="oneCell">
    <xdr:from>
      <xdr:col>0</xdr:col>
      <xdr:colOff>114300</xdr:colOff>
      <xdr:row>24</xdr:row>
      <xdr:rowOff>180975</xdr:rowOff>
    </xdr:from>
    <xdr:to>
      <xdr:col>0</xdr:col>
      <xdr:colOff>695325</xdr:colOff>
      <xdr:row>24</xdr:row>
      <xdr:rowOff>866775</xdr:rowOff>
    </xdr:to>
    <xdr:pic>
      <xdr:nvPicPr>
        <xdr:cNvPr id="13" name="Picture 228" descr="SIGMA-5Black"/>
        <xdr:cNvPicPr preferRelativeResize="1">
          <a:picLocks noChangeAspect="1"/>
        </xdr:cNvPicPr>
      </xdr:nvPicPr>
      <xdr:blipFill>
        <a:blip r:embed="rId13"/>
        <a:stretch>
          <a:fillRect/>
        </a:stretch>
      </xdr:blipFill>
      <xdr:spPr>
        <a:xfrm>
          <a:off x="114300" y="15487650"/>
          <a:ext cx="581025" cy="685800"/>
        </a:xfrm>
        <a:prstGeom prst="rect">
          <a:avLst/>
        </a:prstGeom>
        <a:noFill/>
        <a:ln w="9525" cmpd="sng">
          <a:noFill/>
        </a:ln>
      </xdr:spPr>
    </xdr:pic>
    <xdr:clientData/>
  </xdr:twoCellAnchor>
  <xdr:twoCellAnchor editAs="oneCell">
    <xdr:from>
      <xdr:col>0</xdr:col>
      <xdr:colOff>123825</xdr:colOff>
      <xdr:row>32</xdr:row>
      <xdr:rowOff>47625</xdr:rowOff>
    </xdr:from>
    <xdr:to>
      <xdr:col>0</xdr:col>
      <xdr:colOff>628650</xdr:colOff>
      <xdr:row>32</xdr:row>
      <xdr:rowOff>628650</xdr:rowOff>
    </xdr:to>
    <xdr:pic>
      <xdr:nvPicPr>
        <xdr:cNvPr id="14" name="Picture 230" descr="KDF-MB107-BU-bookshelf"/>
        <xdr:cNvPicPr preferRelativeResize="1">
          <a:picLocks noChangeAspect="1"/>
        </xdr:cNvPicPr>
      </xdr:nvPicPr>
      <xdr:blipFill>
        <a:blip r:embed="rId14"/>
        <a:stretch>
          <a:fillRect/>
        </a:stretch>
      </xdr:blipFill>
      <xdr:spPr>
        <a:xfrm>
          <a:off x="123825" y="22431375"/>
          <a:ext cx="504825" cy="581025"/>
        </a:xfrm>
        <a:prstGeom prst="rect">
          <a:avLst/>
        </a:prstGeom>
        <a:noFill/>
        <a:ln w="9525" cmpd="sng">
          <a:noFill/>
        </a:ln>
      </xdr:spPr>
    </xdr:pic>
    <xdr:clientData/>
  </xdr:twoCellAnchor>
  <xdr:twoCellAnchor editAs="oneCell">
    <xdr:from>
      <xdr:col>0</xdr:col>
      <xdr:colOff>76200</xdr:colOff>
      <xdr:row>31</xdr:row>
      <xdr:rowOff>28575</xdr:rowOff>
    </xdr:from>
    <xdr:to>
      <xdr:col>0</xdr:col>
      <xdr:colOff>733425</xdr:colOff>
      <xdr:row>31</xdr:row>
      <xdr:rowOff>847725</xdr:rowOff>
    </xdr:to>
    <xdr:pic>
      <xdr:nvPicPr>
        <xdr:cNvPr id="15" name="Picture 235" descr="conductop-01_edited"/>
        <xdr:cNvPicPr preferRelativeResize="1">
          <a:picLocks noChangeAspect="1"/>
        </xdr:cNvPicPr>
      </xdr:nvPicPr>
      <xdr:blipFill>
        <a:blip r:embed="rId15"/>
        <a:stretch>
          <a:fillRect/>
        </a:stretch>
      </xdr:blipFill>
      <xdr:spPr>
        <a:xfrm>
          <a:off x="76200" y="21507450"/>
          <a:ext cx="657225" cy="819150"/>
        </a:xfrm>
        <a:prstGeom prst="rect">
          <a:avLst/>
        </a:prstGeom>
        <a:noFill/>
        <a:ln w="9525" cmpd="sng">
          <a:noFill/>
        </a:ln>
      </xdr:spPr>
    </xdr:pic>
    <xdr:clientData/>
  </xdr:twoCellAnchor>
  <xdr:twoCellAnchor>
    <xdr:from>
      <xdr:col>0</xdr:col>
      <xdr:colOff>171450</xdr:colOff>
      <xdr:row>24</xdr:row>
      <xdr:rowOff>895350</xdr:rowOff>
    </xdr:from>
    <xdr:to>
      <xdr:col>0</xdr:col>
      <xdr:colOff>733425</xdr:colOff>
      <xdr:row>24</xdr:row>
      <xdr:rowOff>923925</xdr:rowOff>
    </xdr:to>
    <xdr:sp>
      <xdr:nvSpPr>
        <xdr:cNvPr id="16" name="WordArt 365"/>
        <xdr:cNvSpPr>
          <a:spLocks/>
        </xdr:cNvSpPr>
      </xdr:nvSpPr>
      <xdr:spPr>
        <a:xfrm>
          <a:off x="171450" y="16202025"/>
          <a:ext cx="561975" cy="28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Times New Roman"/>
              <a:cs typeface="Times New Roman"/>
            </a:rPr>
            <a:t/>
          </a:r>
        </a:p>
      </xdr:txBody>
    </xdr:sp>
    <xdr:clientData/>
  </xdr:twoCellAnchor>
  <xdr:twoCellAnchor>
    <xdr:from>
      <xdr:col>0</xdr:col>
      <xdr:colOff>133350</xdr:colOff>
      <xdr:row>34</xdr:row>
      <xdr:rowOff>447675</xdr:rowOff>
    </xdr:from>
    <xdr:to>
      <xdr:col>0</xdr:col>
      <xdr:colOff>676275</xdr:colOff>
      <xdr:row>34</xdr:row>
      <xdr:rowOff>666750</xdr:rowOff>
    </xdr:to>
    <xdr:sp>
      <xdr:nvSpPr>
        <xdr:cNvPr id="17" name="WordArt 365"/>
        <xdr:cNvSpPr>
          <a:spLocks/>
        </xdr:cNvSpPr>
      </xdr:nvSpPr>
      <xdr:spPr>
        <a:xfrm>
          <a:off x="133350" y="25317450"/>
          <a:ext cx="542925" cy="2190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Times New Roman"/>
              <a:cs typeface="Times New Roman"/>
            </a:rPr>
            <a:t>NEW!</a:t>
          </a:r>
        </a:p>
      </xdr:txBody>
    </xdr:sp>
    <xdr:clientData/>
  </xdr:twoCellAnchor>
  <xdr:twoCellAnchor>
    <xdr:from>
      <xdr:col>0</xdr:col>
      <xdr:colOff>123825</xdr:colOff>
      <xdr:row>35</xdr:row>
      <xdr:rowOff>819150</xdr:rowOff>
    </xdr:from>
    <xdr:to>
      <xdr:col>0</xdr:col>
      <xdr:colOff>666750</xdr:colOff>
      <xdr:row>35</xdr:row>
      <xdr:rowOff>1038225</xdr:rowOff>
    </xdr:to>
    <xdr:sp>
      <xdr:nvSpPr>
        <xdr:cNvPr id="18" name="WordArt 365"/>
        <xdr:cNvSpPr>
          <a:spLocks/>
        </xdr:cNvSpPr>
      </xdr:nvSpPr>
      <xdr:spPr>
        <a:xfrm>
          <a:off x="123825" y="26927175"/>
          <a:ext cx="542925" cy="2190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Times New Roman"/>
              <a:cs typeface="Times New Roman"/>
            </a:rPr>
            <a:t>NEW!</a:t>
          </a:r>
        </a:p>
      </xdr:txBody>
    </xdr:sp>
    <xdr:clientData/>
  </xdr:twoCellAnchor>
  <xdr:twoCellAnchor editAs="oneCell">
    <xdr:from>
      <xdr:col>0</xdr:col>
      <xdr:colOff>114300</xdr:colOff>
      <xdr:row>12</xdr:row>
      <xdr:rowOff>19050</xdr:rowOff>
    </xdr:from>
    <xdr:to>
      <xdr:col>0</xdr:col>
      <xdr:colOff>733425</xdr:colOff>
      <xdr:row>12</xdr:row>
      <xdr:rowOff>885825</xdr:rowOff>
    </xdr:to>
    <xdr:pic>
      <xdr:nvPicPr>
        <xdr:cNvPr id="19" name="Picture 60" descr="DL-E01"/>
        <xdr:cNvPicPr preferRelativeResize="1">
          <a:picLocks noChangeAspect="1"/>
        </xdr:cNvPicPr>
      </xdr:nvPicPr>
      <xdr:blipFill>
        <a:blip r:embed="rId16"/>
        <a:stretch>
          <a:fillRect/>
        </a:stretch>
      </xdr:blipFill>
      <xdr:spPr>
        <a:xfrm>
          <a:off x="114300" y="5248275"/>
          <a:ext cx="619125" cy="866775"/>
        </a:xfrm>
        <a:prstGeom prst="rect">
          <a:avLst/>
        </a:prstGeom>
        <a:noFill/>
        <a:ln w="9525" cmpd="sng">
          <a:noFill/>
        </a:ln>
      </xdr:spPr>
    </xdr:pic>
    <xdr:clientData/>
  </xdr:twoCellAnchor>
  <xdr:twoCellAnchor editAs="oneCell">
    <xdr:from>
      <xdr:col>0</xdr:col>
      <xdr:colOff>114300</xdr:colOff>
      <xdr:row>13</xdr:row>
      <xdr:rowOff>123825</xdr:rowOff>
    </xdr:from>
    <xdr:to>
      <xdr:col>0</xdr:col>
      <xdr:colOff>714375</xdr:colOff>
      <xdr:row>13</xdr:row>
      <xdr:rowOff>1028700</xdr:rowOff>
    </xdr:to>
    <xdr:pic>
      <xdr:nvPicPr>
        <xdr:cNvPr id="20" name="Рисунок 32"/>
        <xdr:cNvPicPr preferRelativeResize="1">
          <a:picLocks noChangeAspect="1"/>
        </xdr:cNvPicPr>
      </xdr:nvPicPr>
      <xdr:blipFill>
        <a:blip r:embed="rId17"/>
        <a:stretch>
          <a:fillRect/>
        </a:stretch>
      </xdr:blipFill>
      <xdr:spPr>
        <a:xfrm>
          <a:off x="114300" y="6248400"/>
          <a:ext cx="600075" cy="904875"/>
        </a:xfrm>
        <a:prstGeom prst="rect">
          <a:avLst/>
        </a:prstGeom>
        <a:noFill/>
        <a:ln w="9525" cmpd="sng">
          <a:noFill/>
        </a:ln>
      </xdr:spPr>
    </xdr:pic>
    <xdr:clientData/>
  </xdr:twoCellAnchor>
  <xdr:twoCellAnchor editAs="oneCell">
    <xdr:from>
      <xdr:col>0</xdr:col>
      <xdr:colOff>142875</xdr:colOff>
      <xdr:row>20</xdr:row>
      <xdr:rowOff>66675</xdr:rowOff>
    </xdr:from>
    <xdr:to>
      <xdr:col>0</xdr:col>
      <xdr:colOff>676275</xdr:colOff>
      <xdr:row>20</xdr:row>
      <xdr:rowOff>781050</xdr:rowOff>
    </xdr:to>
    <xdr:pic>
      <xdr:nvPicPr>
        <xdr:cNvPr id="21" name="Рисунок 34"/>
        <xdr:cNvPicPr preferRelativeResize="1">
          <a:picLocks noChangeAspect="1"/>
        </xdr:cNvPicPr>
      </xdr:nvPicPr>
      <xdr:blipFill>
        <a:blip r:embed="rId18"/>
        <a:stretch>
          <a:fillRect/>
        </a:stretch>
      </xdr:blipFill>
      <xdr:spPr>
        <a:xfrm>
          <a:off x="142875" y="11515725"/>
          <a:ext cx="533400" cy="714375"/>
        </a:xfrm>
        <a:prstGeom prst="rect">
          <a:avLst/>
        </a:prstGeom>
        <a:noFill/>
        <a:ln w="9525" cmpd="sng">
          <a:noFill/>
        </a:ln>
      </xdr:spPr>
    </xdr:pic>
    <xdr:clientData/>
  </xdr:twoCellAnchor>
  <xdr:twoCellAnchor editAs="oneCell">
    <xdr:from>
      <xdr:col>0</xdr:col>
      <xdr:colOff>57150</xdr:colOff>
      <xdr:row>9</xdr:row>
      <xdr:rowOff>57150</xdr:rowOff>
    </xdr:from>
    <xdr:to>
      <xdr:col>0</xdr:col>
      <xdr:colOff>733425</xdr:colOff>
      <xdr:row>9</xdr:row>
      <xdr:rowOff>1114425</xdr:rowOff>
    </xdr:to>
    <xdr:pic>
      <xdr:nvPicPr>
        <xdr:cNvPr id="22" name="Рисунок 39"/>
        <xdr:cNvPicPr preferRelativeResize="1">
          <a:picLocks noChangeAspect="1"/>
        </xdr:cNvPicPr>
      </xdr:nvPicPr>
      <xdr:blipFill>
        <a:blip r:embed="rId19"/>
        <a:stretch>
          <a:fillRect/>
        </a:stretch>
      </xdr:blipFill>
      <xdr:spPr>
        <a:xfrm>
          <a:off x="57150" y="1943100"/>
          <a:ext cx="676275" cy="1057275"/>
        </a:xfrm>
        <a:prstGeom prst="rect">
          <a:avLst/>
        </a:prstGeom>
        <a:noFill/>
        <a:ln w="9525" cmpd="sng">
          <a:noFill/>
        </a:ln>
      </xdr:spPr>
    </xdr:pic>
    <xdr:clientData/>
  </xdr:twoCellAnchor>
  <xdr:twoCellAnchor>
    <xdr:from>
      <xdr:col>0</xdr:col>
      <xdr:colOff>676275</xdr:colOff>
      <xdr:row>9</xdr:row>
      <xdr:rowOff>1171575</xdr:rowOff>
    </xdr:from>
    <xdr:to>
      <xdr:col>1</xdr:col>
      <xdr:colOff>323850</xdr:colOff>
      <xdr:row>9</xdr:row>
      <xdr:rowOff>1171575</xdr:rowOff>
    </xdr:to>
    <xdr:sp>
      <xdr:nvSpPr>
        <xdr:cNvPr id="23" name="TextBox 28"/>
        <xdr:cNvSpPr txBox="1">
          <a:spLocks noChangeArrowheads="1"/>
        </xdr:cNvSpPr>
      </xdr:nvSpPr>
      <xdr:spPr>
        <a:xfrm>
          <a:off x="676275" y="3057525"/>
          <a:ext cx="381000" cy="0"/>
        </a:xfrm>
        <a:prstGeom prst="rect">
          <a:avLst/>
        </a:prstGeom>
        <a:no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NEW</a:t>
          </a:r>
        </a:p>
      </xdr:txBody>
    </xdr:sp>
    <xdr:clientData/>
  </xdr:twoCellAnchor>
  <xdr:twoCellAnchor editAs="oneCell">
    <xdr:from>
      <xdr:col>0</xdr:col>
      <xdr:colOff>85725</xdr:colOff>
      <xdr:row>29</xdr:row>
      <xdr:rowOff>95250</xdr:rowOff>
    </xdr:from>
    <xdr:to>
      <xdr:col>0</xdr:col>
      <xdr:colOff>733425</xdr:colOff>
      <xdr:row>29</xdr:row>
      <xdr:rowOff>895350</xdr:rowOff>
    </xdr:to>
    <xdr:pic>
      <xdr:nvPicPr>
        <xdr:cNvPr id="24" name="Picture 234" descr="comstep-1_edited"/>
        <xdr:cNvPicPr preferRelativeResize="1">
          <a:picLocks noChangeAspect="1"/>
        </xdr:cNvPicPr>
      </xdr:nvPicPr>
      <xdr:blipFill>
        <a:blip r:embed="rId20"/>
        <a:stretch>
          <a:fillRect/>
        </a:stretch>
      </xdr:blipFill>
      <xdr:spPr>
        <a:xfrm>
          <a:off x="85725" y="19535775"/>
          <a:ext cx="647700" cy="800100"/>
        </a:xfrm>
        <a:prstGeom prst="rect">
          <a:avLst/>
        </a:prstGeom>
        <a:noFill/>
        <a:ln w="9525" cmpd="sng">
          <a:noFill/>
        </a:ln>
      </xdr:spPr>
    </xdr:pic>
    <xdr:clientData/>
  </xdr:twoCellAnchor>
  <xdr:twoCellAnchor editAs="oneCell">
    <xdr:from>
      <xdr:col>0</xdr:col>
      <xdr:colOff>57150</xdr:colOff>
      <xdr:row>30</xdr:row>
      <xdr:rowOff>85725</xdr:rowOff>
    </xdr:from>
    <xdr:to>
      <xdr:col>0</xdr:col>
      <xdr:colOff>723900</xdr:colOff>
      <xdr:row>30</xdr:row>
      <xdr:rowOff>923925</xdr:rowOff>
    </xdr:to>
    <xdr:pic>
      <xdr:nvPicPr>
        <xdr:cNvPr id="25" name="Рисунок 2"/>
        <xdr:cNvPicPr preferRelativeResize="1">
          <a:picLocks noChangeAspect="1"/>
        </xdr:cNvPicPr>
      </xdr:nvPicPr>
      <xdr:blipFill>
        <a:blip r:embed="rId21"/>
        <a:stretch>
          <a:fillRect/>
        </a:stretch>
      </xdr:blipFill>
      <xdr:spPr>
        <a:xfrm>
          <a:off x="57150" y="20488275"/>
          <a:ext cx="666750" cy="838200"/>
        </a:xfrm>
        <a:prstGeom prst="rect">
          <a:avLst/>
        </a:prstGeom>
        <a:noFill/>
        <a:ln w="9525" cmpd="sng">
          <a:noFill/>
        </a:ln>
      </xdr:spPr>
    </xdr:pic>
    <xdr:clientData/>
  </xdr:twoCellAnchor>
  <xdr:twoCellAnchor editAs="oneCell">
    <xdr:from>
      <xdr:col>0</xdr:col>
      <xdr:colOff>247650</xdr:colOff>
      <xdr:row>30</xdr:row>
      <xdr:rowOff>952500</xdr:rowOff>
    </xdr:from>
    <xdr:to>
      <xdr:col>0</xdr:col>
      <xdr:colOff>657225</xdr:colOff>
      <xdr:row>30</xdr:row>
      <xdr:rowOff>952500</xdr:rowOff>
    </xdr:to>
    <xdr:pic>
      <xdr:nvPicPr>
        <xdr:cNvPr id="26" name="Рисунок 5"/>
        <xdr:cNvPicPr preferRelativeResize="1">
          <a:picLocks noChangeAspect="1"/>
        </xdr:cNvPicPr>
      </xdr:nvPicPr>
      <xdr:blipFill>
        <a:blip r:embed="rId22"/>
        <a:stretch>
          <a:fillRect/>
        </a:stretch>
      </xdr:blipFill>
      <xdr:spPr>
        <a:xfrm>
          <a:off x="247650" y="21355050"/>
          <a:ext cx="409575" cy="0"/>
        </a:xfrm>
        <a:prstGeom prst="rect">
          <a:avLst/>
        </a:prstGeom>
        <a:noFill/>
        <a:ln w="9525" cmpd="sng">
          <a:noFill/>
        </a:ln>
      </xdr:spPr>
    </xdr:pic>
    <xdr:clientData/>
  </xdr:twoCellAnchor>
  <xdr:twoCellAnchor>
    <xdr:from>
      <xdr:col>0</xdr:col>
      <xdr:colOff>123825</xdr:colOff>
      <xdr:row>32</xdr:row>
      <xdr:rowOff>542925</xdr:rowOff>
    </xdr:from>
    <xdr:to>
      <xdr:col>0</xdr:col>
      <xdr:colOff>666750</xdr:colOff>
      <xdr:row>32</xdr:row>
      <xdr:rowOff>762000</xdr:rowOff>
    </xdr:to>
    <xdr:sp>
      <xdr:nvSpPr>
        <xdr:cNvPr id="27" name="WordArt 365"/>
        <xdr:cNvSpPr>
          <a:spLocks/>
        </xdr:cNvSpPr>
      </xdr:nvSpPr>
      <xdr:spPr>
        <a:xfrm>
          <a:off x="123825" y="22926675"/>
          <a:ext cx="542925" cy="2190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Times New Roman"/>
              <a:cs typeface="Times New Roman"/>
            </a:rPr>
            <a:t>NEW!</a:t>
          </a:r>
        </a:p>
      </xdr:txBody>
    </xdr:sp>
    <xdr:clientData/>
  </xdr:twoCellAnchor>
  <xdr:twoCellAnchor>
    <xdr:from>
      <xdr:col>0</xdr:col>
      <xdr:colOff>123825</xdr:colOff>
      <xdr:row>33</xdr:row>
      <xdr:rowOff>447675</xdr:rowOff>
    </xdr:from>
    <xdr:to>
      <xdr:col>0</xdr:col>
      <xdr:colOff>666750</xdr:colOff>
      <xdr:row>33</xdr:row>
      <xdr:rowOff>647700</xdr:rowOff>
    </xdr:to>
    <xdr:sp>
      <xdr:nvSpPr>
        <xdr:cNvPr id="28" name="WordArt 365"/>
        <xdr:cNvSpPr>
          <a:spLocks/>
        </xdr:cNvSpPr>
      </xdr:nvSpPr>
      <xdr:spPr>
        <a:xfrm>
          <a:off x="123825" y="24155400"/>
          <a:ext cx="542925" cy="2000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Times New Roman"/>
              <a:cs typeface="Times New Roman"/>
            </a:rPr>
            <a:t>NEW!</a:t>
          </a:r>
        </a:p>
      </xdr:txBody>
    </xdr:sp>
    <xdr:clientData/>
  </xdr:twoCellAnchor>
  <xdr:twoCellAnchor>
    <xdr:from>
      <xdr:col>0</xdr:col>
      <xdr:colOff>676275</xdr:colOff>
      <xdr:row>10</xdr:row>
      <xdr:rowOff>0</xdr:rowOff>
    </xdr:from>
    <xdr:to>
      <xdr:col>1</xdr:col>
      <xdr:colOff>323850</xdr:colOff>
      <xdr:row>10</xdr:row>
      <xdr:rowOff>0</xdr:rowOff>
    </xdr:to>
    <xdr:sp>
      <xdr:nvSpPr>
        <xdr:cNvPr id="29" name="TextBox 35"/>
        <xdr:cNvSpPr txBox="1">
          <a:spLocks noChangeArrowheads="1"/>
        </xdr:cNvSpPr>
      </xdr:nvSpPr>
      <xdr:spPr>
        <a:xfrm>
          <a:off x="676275" y="3057525"/>
          <a:ext cx="381000" cy="0"/>
        </a:xfrm>
        <a:prstGeom prst="rect">
          <a:avLst/>
        </a:prstGeom>
        <a:noFill/>
        <a:ln w="9525" cmpd="sng">
          <a:noFill/>
        </a:ln>
      </xdr:spPr>
      <xdr:txBody>
        <a:bodyPr vertOverflow="clip" wrap="square"/>
        <a:p>
          <a:pPr algn="l">
            <a:defRPr/>
          </a:pPr>
          <a:r>
            <a:rPr lang="en-US" cap="none" sz="2400" b="1" i="0" u="none" baseline="0">
              <a:solidFill>
                <a:srgbClr val="000000"/>
              </a:solidFill>
              <a:latin typeface="Calibri"/>
              <a:ea typeface="Calibri"/>
              <a:cs typeface="Calibri"/>
            </a:rPr>
            <a:t>NEW</a:t>
          </a:r>
        </a:p>
      </xdr:txBody>
    </xdr:sp>
    <xdr:clientData/>
  </xdr:twoCellAnchor>
  <xdr:twoCellAnchor editAs="oneCell">
    <xdr:from>
      <xdr:col>0</xdr:col>
      <xdr:colOff>123825</xdr:colOff>
      <xdr:row>11</xdr:row>
      <xdr:rowOff>57150</xdr:rowOff>
    </xdr:from>
    <xdr:to>
      <xdr:col>0</xdr:col>
      <xdr:colOff>733425</xdr:colOff>
      <xdr:row>11</xdr:row>
      <xdr:rowOff>971550</xdr:rowOff>
    </xdr:to>
    <xdr:pic>
      <xdr:nvPicPr>
        <xdr:cNvPr id="30" name="Picture 211" descr="DL-001_PC"/>
        <xdr:cNvPicPr preferRelativeResize="1">
          <a:picLocks noChangeAspect="1"/>
        </xdr:cNvPicPr>
      </xdr:nvPicPr>
      <xdr:blipFill>
        <a:blip r:embed="rId10"/>
        <a:stretch>
          <a:fillRect/>
        </a:stretch>
      </xdr:blipFill>
      <xdr:spPr>
        <a:xfrm>
          <a:off x="123825" y="4267200"/>
          <a:ext cx="609600" cy="914400"/>
        </a:xfrm>
        <a:prstGeom prst="rect">
          <a:avLst/>
        </a:prstGeom>
        <a:noFill/>
        <a:ln w="9525" cmpd="sng">
          <a:noFill/>
        </a:ln>
      </xdr:spPr>
    </xdr:pic>
    <xdr:clientData/>
  </xdr:twoCellAnchor>
  <xdr:twoCellAnchor editAs="oneCell">
    <xdr:from>
      <xdr:col>0</xdr:col>
      <xdr:colOff>95250</xdr:colOff>
      <xdr:row>15</xdr:row>
      <xdr:rowOff>66675</xdr:rowOff>
    </xdr:from>
    <xdr:to>
      <xdr:col>0</xdr:col>
      <xdr:colOff>647700</xdr:colOff>
      <xdr:row>15</xdr:row>
      <xdr:rowOff>838200</xdr:rowOff>
    </xdr:to>
    <xdr:pic>
      <xdr:nvPicPr>
        <xdr:cNvPr id="31" name="Picture 65" descr="DL-G09"/>
        <xdr:cNvPicPr preferRelativeResize="1">
          <a:picLocks noChangeAspect="1"/>
        </xdr:cNvPicPr>
      </xdr:nvPicPr>
      <xdr:blipFill>
        <a:blip r:embed="rId23"/>
        <a:stretch>
          <a:fillRect/>
        </a:stretch>
      </xdr:blipFill>
      <xdr:spPr>
        <a:xfrm>
          <a:off x="95250" y="7562850"/>
          <a:ext cx="552450" cy="771525"/>
        </a:xfrm>
        <a:prstGeom prst="rect">
          <a:avLst/>
        </a:prstGeom>
        <a:noFill/>
        <a:ln w="9525" cmpd="sng">
          <a:noFill/>
        </a:ln>
      </xdr:spPr>
    </xdr:pic>
    <xdr:clientData/>
  </xdr:twoCellAnchor>
  <xdr:twoCellAnchor editAs="oneCell">
    <xdr:from>
      <xdr:col>0</xdr:col>
      <xdr:colOff>247650</xdr:colOff>
      <xdr:row>31</xdr:row>
      <xdr:rowOff>0</xdr:rowOff>
    </xdr:from>
    <xdr:to>
      <xdr:col>0</xdr:col>
      <xdr:colOff>657225</xdr:colOff>
      <xdr:row>31</xdr:row>
      <xdr:rowOff>0</xdr:rowOff>
    </xdr:to>
    <xdr:pic>
      <xdr:nvPicPr>
        <xdr:cNvPr id="32" name="Рисунок 5"/>
        <xdr:cNvPicPr preferRelativeResize="1">
          <a:picLocks noChangeAspect="1"/>
        </xdr:cNvPicPr>
      </xdr:nvPicPr>
      <xdr:blipFill>
        <a:blip r:embed="rId22"/>
        <a:stretch>
          <a:fillRect/>
        </a:stretch>
      </xdr:blipFill>
      <xdr:spPr>
        <a:xfrm>
          <a:off x="247650" y="21478875"/>
          <a:ext cx="4095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I36"/>
  <sheetViews>
    <sheetView tabSelected="1" view="pageLayout" workbookViewId="0" topLeftCell="A1">
      <selection activeCell="A7" sqref="A7:I7"/>
    </sheetView>
  </sheetViews>
  <sheetFormatPr defaultColWidth="9.140625" defaultRowHeight="15"/>
  <cols>
    <col min="1" max="1" width="11.00390625" style="0" customWidth="1"/>
    <col min="2" max="2" width="19.57421875" style="0" customWidth="1"/>
    <col min="3" max="3" width="10.28125" style="0" customWidth="1"/>
    <col min="4" max="4" width="9.8515625" style="0" customWidth="1"/>
    <col min="5" max="5" width="6.140625" style="0" customWidth="1"/>
    <col min="6" max="6" width="8.7109375" style="0" customWidth="1"/>
    <col min="7" max="7" width="7.7109375" style="0" customWidth="1"/>
    <col min="8" max="8" width="7.140625" style="0" customWidth="1"/>
    <col min="9" max="9" width="6.8515625" style="0" customWidth="1"/>
  </cols>
  <sheetData>
    <row r="7" spans="1:9" ht="15">
      <c r="A7" s="22" t="s">
        <v>0</v>
      </c>
      <c r="B7" s="22"/>
      <c r="C7" s="22"/>
      <c r="D7" s="22"/>
      <c r="E7" s="22"/>
      <c r="F7" s="22"/>
      <c r="G7" s="22"/>
      <c r="H7" s="22"/>
      <c r="I7" s="22"/>
    </row>
    <row r="8" spans="1:9" ht="33" customHeight="1">
      <c r="A8" s="16" t="s">
        <v>1</v>
      </c>
      <c r="B8" s="16" t="s">
        <v>2</v>
      </c>
      <c r="C8" s="16"/>
      <c r="D8" s="16" t="s">
        <v>3</v>
      </c>
      <c r="E8" s="16" t="s">
        <v>4</v>
      </c>
      <c r="F8" s="17" t="s">
        <v>5</v>
      </c>
      <c r="G8" s="17" t="s">
        <v>29</v>
      </c>
      <c r="H8" s="17" t="s">
        <v>30</v>
      </c>
      <c r="I8" s="17" t="s">
        <v>31</v>
      </c>
    </row>
    <row r="9" spans="1:9" ht="10.5" customHeight="1">
      <c r="A9" s="18" t="s">
        <v>6</v>
      </c>
      <c r="B9" s="19"/>
      <c r="C9" s="19"/>
      <c r="D9" s="19"/>
      <c r="E9" s="19"/>
      <c r="F9" s="19"/>
      <c r="G9" s="19"/>
      <c r="H9" s="19"/>
      <c r="I9" s="19"/>
    </row>
    <row r="10" spans="1:9" ht="92.25" customHeight="1">
      <c r="A10" s="1"/>
      <c r="B10" s="23" t="s">
        <v>7</v>
      </c>
      <c r="C10" s="8" t="str">
        <f>CONCATENATE("стол компьютерный ","DL")</f>
        <v>стол компьютерный DL</v>
      </c>
      <c r="D10" s="7" t="s">
        <v>32</v>
      </c>
      <c r="E10" s="7" t="s">
        <v>33</v>
      </c>
      <c r="F10" s="29">
        <v>7320</v>
      </c>
      <c r="G10" s="6">
        <f>F10-F10*0.03</f>
        <v>7100.4</v>
      </c>
      <c r="H10" s="6">
        <f>F10-F10*0.05</f>
        <v>6954</v>
      </c>
      <c r="I10" s="6">
        <f>F10-F10*0.07</f>
        <v>6807.6</v>
      </c>
    </row>
    <row r="11" spans="1:9" ht="90.75" customHeight="1">
      <c r="A11" s="1"/>
      <c r="B11" s="24" t="s">
        <v>41</v>
      </c>
      <c r="C11" s="8" t="str">
        <f aca="true" t="shared" si="0" ref="C11:C16">CONCATENATE("стол компьютерный ","DL")</f>
        <v>стол компьютерный DL</v>
      </c>
      <c r="D11" s="7" t="s">
        <v>34</v>
      </c>
      <c r="E11" s="7" t="s">
        <v>35</v>
      </c>
      <c r="F11" s="29">
        <v>5110</v>
      </c>
      <c r="G11" s="6">
        <f>F11-F11*0.03</f>
        <v>4956.7</v>
      </c>
      <c r="H11" s="6">
        <f>F11-F11*0.05</f>
        <v>4854.5</v>
      </c>
      <c r="I11" s="6">
        <f>F11-F11*0.07</f>
        <v>4752.3</v>
      </c>
    </row>
    <row r="12" spans="1:9" ht="80.25" customHeight="1">
      <c r="A12" s="1"/>
      <c r="B12" s="25" t="s">
        <v>40</v>
      </c>
      <c r="C12" s="8" t="str">
        <f t="shared" si="0"/>
        <v>стол компьютерный DL</v>
      </c>
      <c r="D12" s="7" t="s">
        <v>37</v>
      </c>
      <c r="E12" s="7" t="s">
        <v>38</v>
      </c>
      <c r="F12" s="29">
        <v>3750</v>
      </c>
      <c r="G12" s="6">
        <f>F12-F12*0.03</f>
        <v>3637.5</v>
      </c>
      <c r="H12" s="6">
        <f>F12-F12*0.05</f>
        <v>3562.5</v>
      </c>
      <c r="I12" s="6">
        <f>F12-F12*0.07</f>
        <v>3487.5</v>
      </c>
    </row>
    <row r="13" spans="1:9" ht="70.5" customHeight="1">
      <c r="A13" s="1"/>
      <c r="B13" s="26" t="s">
        <v>39</v>
      </c>
      <c r="C13" s="9" t="str">
        <f t="shared" si="0"/>
        <v>стол компьютерный DL</v>
      </c>
      <c r="D13" s="14" t="s">
        <v>42</v>
      </c>
      <c r="E13" s="7" t="s">
        <v>43</v>
      </c>
      <c r="F13" s="28">
        <v>3190</v>
      </c>
      <c r="G13" s="6">
        <f>F13-F13*0.03</f>
        <v>3094.3</v>
      </c>
      <c r="H13" s="6">
        <f>F13-F13*0.05</f>
        <v>3030.5</v>
      </c>
      <c r="I13" s="6">
        <f>F13-F13*0.07</f>
        <v>2966.7</v>
      </c>
    </row>
    <row r="14" spans="1:9" ht="92.25" customHeight="1">
      <c r="A14" s="1"/>
      <c r="B14" s="27" t="s">
        <v>44</v>
      </c>
      <c r="C14" s="9" t="str">
        <f t="shared" si="0"/>
        <v>стол компьютерный DL</v>
      </c>
      <c r="D14" s="14" t="s">
        <v>8</v>
      </c>
      <c r="E14" s="7" t="s">
        <v>9</v>
      </c>
      <c r="F14" s="28">
        <v>3490</v>
      </c>
      <c r="G14" s="6">
        <f>F14-F14*0.03</f>
        <v>3385.3</v>
      </c>
      <c r="H14" s="6">
        <f>F14-F14*0.05</f>
        <v>3315.5</v>
      </c>
      <c r="I14" s="6">
        <f>F14-F14*0.07</f>
        <v>3245.7</v>
      </c>
    </row>
    <row r="15" spans="1:9" ht="15.75">
      <c r="A15" s="20" t="s">
        <v>10</v>
      </c>
      <c r="B15" s="21"/>
      <c r="C15" s="21"/>
      <c r="D15" s="21"/>
      <c r="E15" s="21"/>
      <c r="F15" s="21"/>
      <c r="G15" s="21"/>
      <c r="H15" s="21"/>
      <c r="I15" s="21"/>
    </row>
    <row r="16" spans="1:9" ht="73.5" customHeight="1">
      <c r="A16" s="1"/>
      <c r="B16" s="26" t="s">
        <v>11</v>
      </c>
      <c r="C16" s="9" t="str">
        <f t="shared" si="0"/>
        <v>стол компьютерный DL</v>
      </c>
      <c r="D16" s="14" t="s">
        <v>45</v>
      </c>
      <c r="E16" s="7" t="s">
        <v>36</v>
      </c>
      <c r="F16" s="28">
        <v>4890</v>
      </c>
      <c r="G16" s="10">
        <f>F16-F16*0.03</f>
        <v>4743.3</v>
      </c>
      <c r="H16" s="10">
        <f>F16-F16*0.05</f>
        <v>4645.5</v>
      </c>
      <c r="I16" s="10">
        <f>F16-F16*0.07</f>
        <v>4547.7</v>
      </c>
    </row>
    <row r="17" spans="1:9" ht="54.75" customHeight="1">
      <c r="A17" s="11"/>
      <c r="B17" s="32"/>
      <c r="C17" s="12"/>
      <c r="D17" s="33"/>
      <c r="E17" s="34"/>
      <c r="F17" s="35"/>
      <c r="G17" s="13"/>
      <c r="H17" s="13"/>
      <c r="I17" s="13"/>
    </row>
    <row r="18" spans="1:9" ht="93" customHeight="1">
      <c r="A18" s="11"/>
      <c r="B18" s="32"/>
      <c r="C18" s="12"/>
      <c r="D18" s="33"/>
      <c r="E18" s="34"/>
      <c r="F18" s="35"/>
      <c r="G18" s="13"/>
      <c r="H18" s="13"/>
      <c r="I18" s="13"/>
    </row>
    <row r="19" spans="1:9" ht="15.75">
      <c r="A19" s="30" t="s">
        <v>12</v>
      </c>
      <c r="B19" s="31"/>
      <c r="C19" s="31"/>
      <c r="D19" s="31"/>
      <c r="E19" s="31"/>
      <c r="F19" s="31"/>
      <c r="G19" s="31"/>
      <c r="H19" s="31"/>
      <c r="I19" s="31"/>
    </row>
    <row r="20" spans="1:9" ht="74.25" customHeight="1">
      <c r="A20" s="2"/>
      <c r="B20" s="26" t="s">
        <v>49</v>
      </c>
      <c r="C20" s="9" t="str">
        <f>CONCATENATE("стол компьютерный ","GD")</f>
        <v>стол компьютерный GD</v>
      </c>
      <c r="D20" s="14" t="s">
        <v>46</v>
      </c>
      <c r="E20" s="7" t="s">
        <v>47</v>
      </c>
      <c r="F20" s="28">
        <v>5750</v>
      </c>
      <c r="G20" s="6">
        <f aca="true" t="shared" si="1" ref="G20:G36">F20-F20*0.03</f>
        <v>5577.5</v>
      </c>
      <c r="H20" s="6">
        <f>F20-F20*0.05</f>
        <v>5462.5</v>
      </c>
      <c r="I20" s="6">
        <f>F20-F20*0.07</f>
        <v>5347.5</v>
      </c>
    </row>
    <row r="21" spans="1:9" ht="66.75" customHeight="1">
      <c r="A21" s="2"/>
      <c r="B21" s="26" t="s">
        <v>48</v>
      </c>
      <c r="C21" s="9" t="str">
        <f aca="true" t="shared" si="2" ref="C21:C26">CONCATENATE("стол компьютерный ","GD")</f>
        <v>стол компьютерный GD</v>
      </c>
      <c r="D21" s="14" t="s">
        <v>13</v>
      </c>
      <c r="E21" s="7" t="s">
        <v>14</v>
      </c>
      <c r="F21" s="28">
        <v>2900</v>
      </c>
      <c r="G21" s="6">
        <f t="shared" si="1"/>
        <v>2813</v>
      </c>
      <c r="H21" s="6">
        <f>F21-F21*0.05</f>
        <v>2755</v>
      </c>
      <c r="I21" s="6">
        <f>F21-F21*0.07</f>
        <v>2697</v>
      </c>
    </row>
    <row r="22" spans="1:9" ht="72" customHeight="1">
      <c r="A22" s="2"/>
      <c r="B22" s="26" t="s">
        <v>51</v>
      </c>
      <c r="C22" s="9" t="str">
        <f t="shared" si="2"/>
        <v>стол компьютерный GD</v>
      </c>
      <c r="D22" s="14" t="s">
        <v>15</v>
      </c>
      <c r="E22" s="7" t="s">
        <v>50</v>
      </c>
      <c r="F22" s="28">
        <v>5530</v>
      </c>
      <c r="G22" s="6">
        <f t="shared" si="1"/>
        <v>5364.1</v>
      </c>
      <c r="H22" s="6">
        <f>F22-F22*0.05</f>
        <v>5253.5</v>
      </c>
      <c r="I22" s="6">
        <f>F22-F22*0.07</f>
        <v>5142.9</v>
      </c>
    </row>
    <row r="23" spans="1:9" ht="84" customHeight="1">
      <c r="A23" s="1"/>
      <c r="B23" s="26" t="s">
        <v>52</v>
      </c>
      <c r="C23" s="9" t="str">
        <f t="shared" si="2"/>
        <v>стол компьютерный GD</v>
      </c>
      <c r="D23" s="14" t="s">
        <v>16</v>
      </c>
      <c r="E23" s="7" t="s">
        <v>17</v>
      </c>
      <c r="F23" s="28">
        <v>14680</v>
      </c>
      <c r="G23" s="6">
        <f t="shared" si="1"/>
        <v>14239.6</v>
      </c>
      <c r="H23" s="6">
        <f>F23-F23*0.05</f>
        <v>13946</v>
      </c>
      <c r="I23" s="6">
        <f>F23-F23*0.07</f>
        <v>13652.4</v>
      </c>
    </row>
    <row r="24" spans="1:9" ht="81" customHeight="1">
      <c r="A24" s="1"/>
      <c r="B24" s="26" t="s">
        <v>53</v>
      </c>
      <c r="C24" s="9" t="str">
        <f t="shared" si="2"/>
        <v>стол компьютерный GD</v>
      </c>
      <c r="D24" s="14" t="s">
        <v>18</v>
      </c>
      <c r="E24" s="7" t="s">
        <v>17</v>
      </c>
      <c r="F24" s="28">
        <v>6890</v>
      </c>
      <c r="G24" s="6">
        <f t="shared" si="1"/>
        <v>6683.3</v>
      </c>
      <c r="H24" s="6">
        <f>F24-F24*0.05</f>
        <v>6545.5</v>
      </c>
      <c r="I24" s="6">
        <f>F24-F24*0.07</f>
        <v>6407.7</v>
      </c>
    </row>
    <row r="25" spans="1:9" ht="72.75" customHeight="1">
      <c r="A25" s="3"/>
      <c r="B25" s="26" t="s">
        <v>54</v>
      </c>
      <c r="C25" s="9" t="str">
        <f t="shared" si="2"/>
        <v>стол компьютерный GD</v>
      </c>
      <c r="D25" s="14" t="s">
        <v>19</v>
      </c>
      <c r="E25" s="7" t="s">
        <v>20</v>
      </c>
      <c r="F25" s="28">
        <v>10420</v>
      </c>
      <c r="G25" s="6">
        <f t="shared" si="1"/>
        <v>10107.4</v>
      </c>
      <c r="H25" s="6">
        <f>F25-F25*0.05</f>
        <v>9899</v>
      </c>
      <c r="I25" s="6">
        <f>F25-F25*0.07</f>
        <v>9690.6</v>
      </c>
    </row>
    <row r="26" spans="1:9" ht="77.25" customHeight="1">
      <c r="A26" s="15"/>
      <c r="B26" s="26" t="s">
        <v>55</v>
      </c>
      <c r="C26" s="9" t="str">
        <f t="shared" si="2"/>
        <v>стол компьютерный GD</v>
      </c>
      <c r="D26" s="14" t="s">
        <v>21</v>
      </c>
      <c r="E26" s="7"/>
      <c r="F26" s="28">
        <v>6380</v>
      </c>
      <c r="G26" s="10">
        <f t="shared" si="1"/>
        <v>6188.6</v>
      </c>
      <c r="H26" s="10">
        <f>F26-F26*0.05</f>
        <v>6061</v>
      </c>
      <c r="I26" s="10">
        <f>F26-F26*0.07</f>
        <v>5933.4</v>
      </c>
    </row>
    <row r="27" spans="1:9" ht="63" customHeight="1">
      <c r="A27" s="38"/>
      <c r="B27" s="32"/>
      <c r="C27" s="12"/>
      <c r="D27" s="33"/>
      <c r="E27" s="34"/>
      <c r="F27" s="35"/>
      <c r="G27" s="13"/>
      <c r="H27" s="13"/>
      <c r="I27" s="13"/>
    </row>
    <row r="28" spans="1:9" ht="97.5" customHeight="1">
      <c r="A28" s="38"/>
      <c r="B28" s="32"/>
      <c r="C28" s="12"/>
      <c r="D28" s="33"/>
      <c r="E28" s="34"/>
      <c r="F28" s="35"/>
      <c r="G28" s="13"/>
      <c r="H28" s="13"/>
      <c r="I28" s="13"/>
    </row>
    <row r="29" spans="1:9" ht="15">
      <c r="A29" s="36" t="s">
        <v>22</v>
      </c>
      <c r="B29" s="37"/>
      <c r="C29" s="37"/>
      <c r="D29" s="37"/>
      <c r="E29" s="37"/>
      <c r="F29" s="37"/>
      <c r="G29" s="37"/>
      <c r="H29" s="37"/>
      <c r="I29" s="37"/>
    </row>
    <row r="30" spans="1:9" ht="75.75" customHeight="1">
      <c r="A30" s="4"/>
      <c r="B30" s="26" t="s">
        <v>56</v>
      </c>
      <c r="C30" s="9" t="str">
        <f>CONCATENATE("стол для детской комнаты")</f>
        <v>стол для детской комнаты</v>
      </c>
      <c r="D30" s="14" t="s">
        <v>23</v>
      </c>
      <c r="E30" s="7" t="s">
        <v>24</v>
      </c>
      <c r="F30" s="28">
        <v>12980</v>
      </c>
      <c r="G30" s="10">
        <f>F30-F30*0.03</f>
        <v>12590.6</v>
      </c>
      <c r="H30" s="10">
        <f>F30-F30*0.05</f>
        <v>12331</v>
      </c>
      <c r="I30" s="10">
        <f>F30-F30*0.07</f>
        <v>12071.4</v>
      </c>
    </row>
    <row r="31" spans="1:9" ht="84.75" customHeight="1">
      <c r="A31" s="4"/>
      <c r="B31" s="26" t="s">
        <v>25</v>
      </c>
      <c r="C31" s="9" t="str">
        <f aca="true" t="shared" si="3" ref="C31:C36">CONCATENATE("стол для детской комнаты")</f>
        <v>стол для детской комнаты</v>
      </c>
      <c r="D31" s="14" t="s">
        <v>57</v>
      </c>
      <c r="E31" s="39" t="s">
        <v>58</v>
      </c>
      <c r="F31" s="28">
        <v>14250</v>
      </c>
      <c r="G31" s="10">
        <f>F31-F31*0.03</f>
        <v>13822.5</v>
      </c>
      <c r="H31" s="10">
        <f>F31-F31*0.05</f>
        <v>13537.5</v>
      </c>
      <c r="I31" s="10">
        <f>F31-F31*0.07</f>
        <v>13252.5</v>
      </c>
    </row>
    <row r="32" spans="1:9" ht="71.25" customHeight="1">
      <c r="A32" s="1"/>
      <c r="B32" s="26" t="s">
        <v>59</v>
      </c>
      <c r="C32" s="9" t="str">
        <f t="shared" si="3"/>
        <v>стол для детской комнаты</v>
      </c>
      <c r="D32" s="14" t="s">
        <v>60</v>
      </c>
      <c r="E32" s="40" t="s">
        <v>61</v>
      </c>
      <c r="F32" s="28">
        <v>7660</v>
      </c>
      <c r="G32" s="10">
        <f>F32-F32*0.03</f>
        <v>7430.2</v>
      </c>
      <c r="H32" s="10">
        <f>F32-F32*0.05</f>
        <v>7277</v>
      </c>
      <c r="I32" s="10">
        <f>F32-F32*0.07</f>
        <v>7123.8</v>
      </c>
    </row>
    <row r="33" spans="1:9" ht="104.25" customHeight="1">
      <c r="A33" s="1"/>
      <c r="B33" s="26" t="s">
        <v>26</v>
      </c>
      <c r="C33" s="9" t="str">
        <f t="shared" si="3"/>
        <v>стол для детской комнаты</v>
      </c>
      <c r="D33" s="14" t="s">
        <v>62</v>
      </c>
      <c r="E33" s="40" t="s">
        <v>63</v>
      </c>
      <c r="F33" s="28">
        <v>11910</v>
      </c>
      <c r="G33" s="10">
        <f>F33-F33*0.03</f>
        <v>11552.7</v>
      </c>
      <c r="H33" s="10">
        <f>F33-F33*0.05</f>
        <v>11314.5</v>
      </c>
      <c r="I33" s="10">
        <f>F33-F33*0.07</f>
        <v>11076.3</v>
      </c>
    </row>
    <row r="34" spans="1:9" ht="91.5" customHeight="1">
      <c r="A34" s="5"/>
      <c r="B34" s="26" t="s">
        <v>64</v>
      </c>
      <c r="C34" s="9" t="str">
        <f t="shared" si="3"/>
        <v>стол для детской комнаты</v>
      </c>
      <c r="D34" s="14" t="s">
        <v>65</v>
      </c>
      <c r="E34" s="40" t="s">
        <v>66</v>
      </c>
      <c r="F34" s="28">
        <v>7870</v>
      </c>
      <c r="G34" s="10">
        <f t="shared" si="1"/>
        <v>7633.9</v>
      </c>
      <c r="H34" s="10">
        <f>F34-F34*0.05</f>
        <v>7476.5</v>
      </c>
      <c r="I34" s="10">
        <f>F34-F34*0.07</f>
        <v>7319.1</v>
      </c>
    </row>
    <row r="35" spans="1:9" ht="97.5" customHeight="1">
      <c r="A35" s="5"/>
      <c r="B35" s="26" t="s">
        <v>69</v>
      </c>
      <c r="C35" s="9" t="str">
        <f t="shared" si="3"/>
        <v>стол для детской комнаты</v>
      </c>
      <c r="D35" s="14" t="s">
        <v>67</v>
      </c>
      <c r="E35" s="40" t="s">
        <v>68</v>
      </c>
      <c r="F35" s="28">
        <v>8230</v>
      </c>
      <c r="G35" s="10">
        <f t="shared" si="1"/>
        <v>7983.1</v>
      </c>
      <c r="H35" s="10">
        <f>F35-F35*0.05</f>
        <v>7818.5</v>
      </c>
      <c r="I35" s="10">
        <f>F35-F35*0.07</f>
        <v>7653.9</v>
      </c>
    </row>
    <row r="36" spans="1:9" ht="105.75" customHeight="1">
      <c r="A36" s="5"/>
      <c r="B36" s="26" t="s">
        <v>70</v>
      </c>
      <c r="C36" s="9" t="str">
        <f t="shared" si="3"/>
        <v>стол для детской комнаты</v>
      </c>
      <c r="D36" s="14" t="s">
        <v>27</v>
      </c>
      <c r="E36" s="40" t="s">
        <v>28</v>
      </c>
      <c r="F36" s="28">
        <v>17440</v>
      </c>
      <c r="G36" s="10">
        <f t="shared" si="1"/>
        <v>16916.8</v>
      </c>
      <c r="H36" s="10">
        <f>F36-F36*0.05</f>
        <v>16568</v>
      </c>
      <c r="I36" s="10">
        <f>F36-F36*0.07</f>
        <v>16219.2</v>
      </c>
    </row>
  </sheetData>
  <sheetProtection/>
  <mergeCells count="5">
    <mergeCell ref="A9:I9"/>
    <mergeCell ref="A15:I15"/>
    <mergeCell ref="A19:I19"/>
    <mergeCell ref="A29:I29"/>
    <mergeCell ref="A7:I7"/>
  </mergeCells>
  <printOptions/>
  <pageMargins left="0.7" right="0.7" top="0.75" bottom="0.75" header="0.3" footer="0.3"/>
  <pageSetup horizontalDpi="600" verticalDpi="600" orientation="portrait" paperSize="9" r:id="rId3"/>
  <headerFooter>
    <oddHeader>&amp;C&amp;G</oddHead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Верхотурова</dc:creator>
  <cp:keywords/>
  <dc:description/>
  <cp:lastModifiedBy>Верхотурова </cp:lastModifiedBy>
  <dcterms:created xsi:type="dcterms:W3CDTF">2013-08-07T05:15:16Z</dcterms:created>
  <dcterms:modified xsi:type="dcterms:W3CDTF">2013-08-29T06:11:08Z</dcterms:modified>
  <cp:category/>
  <cp:version/>
  <cp:contentType/>
  <cp:contentStatus/>
</cp:coreProperties>
</file>