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2011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<sst xmlns="http://schemas.openxmlformats.org/spreadsheetml/2006/main" count="96" uniqueCount="71">
  <si>
    <t>Аксессуары_Урны</t>
  </si>
  <si>
    <t>Модель</t>
  </si>
  <si>
    <t>Технические характеристики</t>
  </si>
  <si>
    <t>Габариты, мм (Выс.х Шир.xГл.)</t>
  </si>
  <si>
    <t>Масса, кг.</t>
  </si>
  <si>
    <t>ЦЕНА розница, руб.</t>
  </si>
  <si>
    <t>Офисные, гостинничные и домашние урны</t>
  </si>
  <si>
    <t xml:space="preserve">Урна GPX-129A </t>
  </si>
  <si>
    <t>(нерж.)</t>
  </si>
  <si>
    <t xml:space="preserve">D225x1100 </t>
  </si>
  <si>
    <t xml:space="preserve">Урна GPX-12B-01 </t>
  </si>
  <si>
    <t>(зол.)</t>
  </si>
  <si>
    <t xml:space="preserve">D250x610 </t>
  </si>
  <si>
    <t xml:space="preserve">Урна GPX-12B-03 </t>
  </si>
  <si>
    <t xml:space="preserve">Урна GPX-12B-04 </t>
  </si>
  <si>
    <t>(сер.)</t>
  </si>
  <si>
    <t xml:space="preserve">Урна GPX-12B-05 </t>
  </si>
  <si>
    <t>(беж.)</t>
  </si>
  <si>
    <t xml:space="preserve">Урна GPX-12B-06 </t>
  </si>
  <si>
    <t>(крас.)</t>
  </si>
  <si>
    <t xml:space="preserve">Урна GPX-12B-09 </t>
  </si>
  <si>
    <t>(син.)</t>
  </si>
  <si>
    <t xml:space="preserve">Урна GPX-12B-10 </t>
  </si>
  <si>
    <t>(черн.)</t>
  </si>
  <si>
    <t xml:space="preserve">Урна GPX-12С-12 </t>
  </si>
  <si>
    <t>(черн.зол. кольцо)</t>
  </si>
  <si>
    <t xml:space="preserve">D300x650 </t>
  </si>
  <si>
    <t xml:space="preserve">Урна GPX-131A </t>
  </si>
  <si>
    <t xml:space="preserve">D235x570 </t>
  </si>
  <si>
    <t xml:space="preserve">Урна GPX-21-03 средняя </t>
  </si>
  <si>
    <t xml:space="preserve">D225x270 </t>
  </si>
  <si>
    <t xml:space="preserve">Урна GPX-21-05 средняя </t>
  </si>
  <si>
    <t xml:space="preserve">Урна GPX-21-12 средняя </t>
  </si>
  <si>
    <t xml:space="preserve">Урна GPX-30-03 </t>
  </si>
  <si>
    <t xml:space="preserve">Урна GPX-30-05 </t>
  </si>
  <si>
    <t xml:space="preserve">Урна GPX-30-10 </t>
  </si>
  <si>
    <t xml:space="preserve">Урна GPX-45-04S </t>
  </si>
  <si>
    <t>(бел.)</t>
  </si>
  <si>
    <t xml:space="preserve">Урна GPX-76-03 </t>
  </si>
  <si>
    <t xml:space="preserve">610х370x260 </t>
  </si>
  <si>
    <t xml:space="preserve">Урна GPX-76-12  </t>
  </si>
  <si>
    <t>610х370x260</t>
  </si>
  <si>
    <t xml:space="preserve">Урна GPX-78B </t>
  </si>
  <si>
    <t>770х280x220</t>
  </si>
  <si>
    <t xml:space="preserve">Урна GPX-85 </t>
  </si>
  <si>
    <t xml:space="preserve">D305х770 </t>
  </si>
  <si>
    <t>Уличные урны</t>
  </si>
  <si>
    <t xml:space="preserve">Урна уличная GPX-101  </t>
  </si>
  <si>
    <t>(желт.)</t>
  </si>
  <si>
    <t>D360x910</t>
  </si>
  <si>
    <t xml:space="preserve">GPX-100 </t>
  </si>
  <si>
    <t>Металл. полимер</t>
  </si>
  <si>
    <t xml:space="preserve">900x400x320 </t>
  </si>
  <si>
    <t xml:space="preserve">GPX-110D-05  </t>
  </si>
  <si>
    <t>D380х945</t>
  </si>
  <si>
    <t>GPX-63-11</t>
  </si>
  <si>
    <t xml:space="preserve">D400х775 </t>
  </si>
  <si>
    <t xml:space="preserve">GPX-88 </t>
  </si>
  <si>
    <t xml:space="preserve">D400х750 </t>
  </si>
  <si>
    <t>Урна ZY-240L</t>
  </si>
  <si>
    <t>пластик</t>
  </si>
  <si>
    <t>740х590х1000</t>
  </si>
  <si>
    <t>Урна ZY-360L</t>
  </si>
  <si>
    <t>850х700х1100</t>
  </si>
  <si>
    <t>Урна ZY-660L (270 кг)</t>
  </si>
  <si>
    <t>1180х1360х770</t>
  </si>
  <si>
    <t>Изображение</t>
  </si>
  <si>
    <t>ЦЕНА 50-100 т. руб.</t>
  </si>
  <si>
    <t>ЦЕНА 101-300 т. руб.</t>
  </si>
  <si>
    <t>ЦЕНА 301-500 т. руб.</t>
  </si>
  <si>
    <t>(зелен.)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</si>
</sst>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Calibri"/>
      <family val="2"/>
    </font>
    <font>
      <b/>
      <sz val="8"/>
      <color indexed="8"/>
      <name val="Calibri"/>
      <family val="2"/>
    </font>
    <font>
      <b/>
      <sz val="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b/>
      <sz val="10"/>
      <color theme="0"/>
      <name val="Arial"/>
      <family val="2"/>
    </font>
    <font>
      <b/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89998000860214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18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/>
    </xf>
    <xf numFmtId="3" fontId="19" fillId="33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1" fontId="18" fillId="0" borderId="10" xfId="0" applyNumberFormat="1" applyFont="1" applyBorder="1" applyAlignment="1">
      <alignment horizontal="center" vertical="center" wrapText="1"/>
    </xf>
    <xf numFmtId="1" fontId="18" fillId="0" borderId="11" xfId="0" applyNumberFormat="1" applyFont="1" applyBorder="1" applyAlignment="1">
      <alignment horizontal="center" vertical="center" wrapText="1"/>
    </xf>
    <xf numFmtId="3" fontId="19" fillId="33" borderId="10" xfId="0" applyNumberFormat="1" applyFont="1" applyFill="1" applyBorder="1" applyAlignment="1">
      <alignment horizontal="center" vertical="center" wrapText="1"/>
    </xf>
    <xf numFmtId="3" fontId="19" fillId="33" borderId="11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42" fillId="16" borderId="10" xfId="0" applyFont="1" applyFill="1" applyBorder="1" applyAlignment="1">
      <alignment horizontal="center" vertical="center"/>
    </xf>
    <xf numFmtId="0" fontId="20" fillId="16" borderId="10" xfId="0" applyFont="1" applyFill="1" applyBorder="1" applyAlignment="1">
      <alignment horizontal="center" vertical="center" wrapText="1"/>
    </xf>
    <xf numFmtId="0" fontId="25" fillId="16" borderId="10" xfId="0" applyFont="1" applyFill="1" applyBorder="1" applyAlignment="1">
      <alignment horizontal="center" vertical="center" wrapText="1"/>
    </xf>
    <xf numFmtId="3" fontId="20" fillId="16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3" fillId="34" borderId="16" xfId="0" applyFont="1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44" fillId="34" borderId="18" xfId="0" applyFont="1" applyFill="1" applyBorder="1" applyAlignment="1">
      <alignment horizontal="center" vertical="center" wrapText="1"/>
    </xf>
    <xf numFmtId="0" fontId="33" fillId="0" borderId="19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8" fillId="0" borderId="14" xfId="0" applyNumberFormat="1" applyFont="1" applyBorder="1" applyAlignment="1">
      <alignment horizontal="center" vertical="center" wrapText="1"/>
    </xf>
    <xf numFmtId="3" fontId="19" fillId="33" borderId="14" xfId="0" applyNumberFormat="1" applyFont="1" applyFill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20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Relationship Id="rId2" Type="http://schemas.openxmlformats.org/officeDocument/2006/relationships/image" Target="../media/image2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9</xdr:row>
      <xdr:rowOff>47625</xdr:rowOff>
    </xdr:from>
    <xdr:to>
      <xdr:col>0</xdr:col>
      <xdr:colOff>419100</xdr:colOff>
      <xdr:row>9</xdr:row>
      <xdr:rowOff>666750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000250"/>
          <a:ext cx="180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20</xdr:row>
      <xdr:rowOff>57150</xdr:rowOff>
    </xdr:from>
    <xdr:to>
      <xdr:col>0</xdr:col>
      <xdr:colOff>628650</xdr:colOff>
      <xdr:row>20</xdr:row>
      <xdr:rowOff>771525</xdr:rowOff>
    </xdr:to>
    <xdr:pic>
      <xdr:nvPicPr>
        <xdr:cNvPr id="2" name="Рисунок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0353675"/>
          <a:ext cx="561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22</xdr:row>
      <xdr:rowOff>38100</xdr:rowOff>
    </xdr:from>
    <xdr:to>
      <xdr:col>0</xdr:col>
      <xdr:colOff>542925</xdr:colOff>
      <xdr:row>22</xdr:row>
      <xdr:rowOff>571500</xdr:rowOff>
    </xdr:to>
    <xdr:pic>
      <xdr:nvPicPr>
        <xdr:cNvPr id="3" name="Рисунок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12030075"/>
          <a:ext cx="371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25</xdr:row>
      <xdr:rowOff>38100</xdr:rowOff>
    </xdr:from>
    <xdr:to>
      <xdr:col>0</xdr:col>
      <xdr:colOff>495300</xdr:colOff>
      <xdr:row>25</xdr:row>
      <xdr:rowOff>628650</xdr:rowOff>
    </xdr:to>
    <xdr:pic>
      <xdr:nvPicPr>
        <xdr:cNvPr id="4" name="Рисунок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14239875"/>
          <a:ext cx="2952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27</xdr:row>
      <xdr:rowOff>28575</xdr:rowOff>
    </xdr:from>
    <xdr:to>
      <xdr:col>0</xdr:col>
      <xdr:colOff>619125</xdr:colOff>
      <xdr:row>27</xdr:row>
      <xdr:rowOff>704850</xdr:rowOff>
    </xdr:to>
    <xdr:pic>
      <xdr:nvPicPr>
        <xdr:cNvPr id="5" name="Рисунок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15611475"/>
          <a:ext cx="571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32</xdr:row>
      <xdr:rowOff>66675</xdr:rowOff>
    </xdr:from>
    <xdr:to>
      <xdr:col>0</xdr:col>
      <xdr:colOff>504825</xdr:colOff>
      <xdr:row>32</xdr:row>
      <xdr:rowOff>723900</xdr:rowOff>
    </xdr:to>
    <xdr:pic>
      <xdr:nvPicPr>
        <xdr:cNvPr id="6" name="Рисунок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2400" y="19897725"/>
          <a:ext cx="352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33</xdr:row>
      <xdr:rowOff>57150</xdr:rowOff>
    </xdr:from>
    <xdr:to>
      <xdr:col>0</xdr:col>
      <xdr:colOff>523875</xdr:colOff>
      <xdr:row>33</xdr:row>
      <xdr:rowOff>752475</xdr:rowOff>
    </xdr:to>
    <xdr:pic>
      <xdr:nvPicPr>
        <xdr:cNvPr id="7" name="Рисунок 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975" y="20659725"/>
          <a:ext cx="342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35</xdr:row>
      <xdr:rowOff>47625</xdr:rowOff>
    </xdr:from>
    <xdr:to>
      <xdr:col>0</xdr:col>
      <xdr:colOff>590550</xdr:colOff>
      <xdr:row>35</xdr:row>
      <xdr:rowOff>647700</xdr:rowOff>
    </xdr:to>
    <xdr:pic>
      <xdr:nvPicPr>
        <xdr:cNvPr id="8" name="Рисунок 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" y="21631275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36</xdr:row>
      <xdr:rowOff>66675</xdr:rowOff>
    </xdr:from>
    <xdr:to>
      <xdr:col>0</xdr:col>
      <xdr:colOff>533400</xdr:colOff>
      <xdr:row>36</xdr:row>
      <xdr:rowOff>781050</xdr:rowOff>
    </xdr:to>
    <xdr:pic>
      <xdr:nvPicPr>
        <xdr:cNvPr id="9" name="Рисунок 2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22345650"/>
          <a:ext cx="419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37</xdr:row>
      <xdr:rowOff>66675</xdr:rowOff>
    </xdr:from>
    <xdr:to>
      <xdr:col>0</xdr:col>
      <xdr:colOff>533400</xdr:colOff>
      <xdr:row>37</xdr:row>
      <xdr:rowOff>771525</xdr:rowOff>
    </xdr:to>
    <xdr:pic>
      <xdr:nvPicPr>
        <xdr:cNvPr id="10" name="Рисунок 3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23164800"/>
          <a:ext cx="390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38</xdr:row>
      <xdr:rowOff>76200</xdr:rowOff>
    </xdr:from>
    <xdr:to>
      <xdr:col>0</xdr:col>
      <xdr:colOff>552450</xdr:colOff>
      <xdr:row>38</xdr:row>
      <xdr:rowOff>685800</xdr:rowOff>
    </xdr:to>
    <xdr:pic>
      <xdr:nvPicPr>
        <xdr:cNvPr id="11" name="Рисунок 3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23983950"/>
          <a:ext cx="409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39</xdr:row>
      <xdr:rowOff>76200</xdr:rowOff>
    </xdr:from>
    <xdr:to>
      <xdr:col>0</xdr:col>
      <xdr:colOff>600075</xdr:colOff>
      <xdr:row>39</xdr:row>
      <xdr:rowOff>771525</xdr:rowOff>
    </xdr:to>
    <xdr:pic>
      <xdr:nvPicPr>
        <xdr:cNvPr id="12" name="Рисунок 3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0975" y="24707850"/>
          <a:ext cx="419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40</xdr:row>
      <xdr:rowOff>209550</xdr:rowOff>
    </xdr:from>
    <xdr:to>
      <xdr:col>0</xdr:col>
      <xdr:colOff>647700</xdr:colOff>
      <xdr:row>41</xdr:row>
      <xdr:rowOff>419100</xdr:rowOff>
    </xdr:to>
    <xdr:pic>
      <xdr:nvPicPr>
        <xdr:cNvPr id="13" name="Рисунок 3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150" y="25669875"/>
          <a:ext cx="590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42</xdr:row>
      <xdr:rowOff>133350</xdr:rowOff>
    </xdr:from>
    <xdr:to>
      <xdr:col>0</xdr:col>
      <xdr:colOff>647700</xdr:colOff>
      <xdr:row>42</xdr:row>
      <xdr:rowOff>733425</xdr:rowOff>
    </xdr:to>
    <xdr:pic>
      <xdr:nvPicPr>
        <xdr:cNvPr id="14" name="Рисунок 3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100" y="26698575"/>
          <a:ext cx="609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10</xdr:row>
      <xdr:rowOff>47625</xdr:rowOff>
    </xdr:from>
    <xdr:to>
      <xdr:col>0</xdr:col>
      <xdr:colOff>647700</xdr:colOff>
      <xdr:row>10</xdr:row>
      <xdr:rowOff>685800</xdr:rowOff>
    </xdr:to>
    <xdr:pic>
      <xdr:nvPicPr>
        <xdr:cNvPr id="15" name="Рисунок 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575" y="2781300"/>
          <a:ext cx="619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11</xdr:row>
      <xdr:rowOff>47625</xdr:rowOff>
    </xdr:from>
    <xdr:to>
      <xdr:col>0</xdr:col>
      <xdr:colOff>647700</xdr:colOff>
      <xdr:row>11</xdr:row>
      <xdr:rowOff>695325</xdr:rowOff>
    </xdr:to>
    <xdr:pic>
      <xdr:nvPicPr>
        <xdr:cNvPr id="16" name="Рисунок 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9050" y="35242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12</xdr:row>
      <xdr:rowOff>19050</xdr:rowOff>
    </xdr:from>
    <xdr:to>
      <xdr:col>0</xdr:col>
      <xdr:colOff>647700</xdr:colOff>
      <xdr:row>12</xdr:row>
      <xdr:rowOff>647700</xdr:rowOff>
    </xdr:to>
    <xdr:pic>
      <xdr:nvPicPr>
        <xdr:cNvPr id="17" name="Рисунок 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9050" y="422910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38100</xdr:rowOff>
    </xdr:from>
    <xdr:to>
      <xdr:col>1</xdr:col>
      <xdr:colOff>0</xdr:colOff>
      <xdr:row>13</xdr:row>
      <xdr:rowOff>685800</xdr:rowOff>
    </xdr:to>
    <xdr:pic>
      <xdr:nvPicPr>
        <xdr:cNvPr id="18" name="Рисунок 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49339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14</xdr:row>
      <xdr:rowOff>47625</xdr:rowOff>
    </xdr:from>
    <xdr:to>
      <xdr:col>0</xdr:col>
      <xdr:colOff>647700</xdr:colOff>
      <xdr:row>14</xdr:row>
      <xdr:rowOff>676275</xdr:rowOff>
    </xdr:to>
    <xdr:pic>
      <xdr:nvPicPr>
        <xdr:cNvPr id="19" name="Рисунок 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9050" y="566737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15</xdr:row>
      <xdr:rowOff>47625</xdr:rowOff>
    </xdr:from>
    <xdr:to>
      <xdr:col>0</xdr:col>
      <xdr:colOff>647700</xdr:colOff>
      <xdr:row>15</xdr:row>
      <xdr:rowOff>685800</xdr:rowOff>
    </xdr:to>
    <xdr:pic>
      <xdr:nvPicPr>
        <xdr:cNvPr id="20" name="Рисунок 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8575" y="6381750"/>
          <a:ext cx="619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16</xdr:row>
      <xdr:rowOff>19050</xdr:rowOff>
    </xdr:from>
    <xdr:to>
      <xdr:col>0</xdr:col>
      <xdr:colOff>647700</xdr:colOff>
      <xdr:row>16</xdr:row>
      <xdr:rowOff>676275</xdr:rowOff>
    </xdr:to>
    <xdr:pic>
      <xdr:nvPicPr>
        <xdr:cNvPr id="21" name="Рисунок 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9050" y="7067550"/>
          <a:ext cx="6286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17</xdr:row>
      <xdr:rowOff>47625</xdr:rowOff>
    </xdr:from>
    <xdr:to>
      <xdr:col>0</xdr:col>
      <xdr:colOff>600075</xdr:colOff>
      <xdr:row>17</xdr:row>
      <xdr:rowOff>647700</xdr:rowOff>
    </xdr:to>
    <xdr:pic>
      <xdr:nvPicPr>
        <xdr:cNvPr id="22" name="Рисунок 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52400" y="7810500"/>
          <a:ext cx="447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21</xdr:row>
      <xdr:rowOff>28575</xdr:rowOff>
    </xdr:from>
    <xdr:to>
      <xdr:col>0</xdr:col>
      <xdr:colOff>619125</xdr:colOff>
      <xdr:row>21</xdr:row>
      <xdr:rowOff>762000</xdr:rowOff>
    </xdr:to>
    <xdr:pic>
      <xdr:nvPicPr>
        <xdr:cNvPr id="23" name="Рисунок 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6675" y="11191875"/>
          <a:ext cx="552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23</xdr:row>
      <xdr:rowOff>19050</xdr:rowOff>
    </xdr:from>
    <xdr:to>
      <xdr:col>0</xdr:col>
      <xdr:colOff>647700</xdr:colOff>
      <xdr:row>23</xdr:row>
      <xdr:rowOff>790575</xdr:rowOff>
    </xdr:to>
    <xdr:pic>
      <xdr:nvPicPr>
        <xdr:cNvPr id="24" name="Рисунок 1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6675" y="12658725"/>
          <a:ext cx="581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24</xdr:row>
      <xdr:rowOff>47625</xdr:rowOff>
    </xdr:from>
    <xdr:to>
      <xdr:col>0</xdr:col>
      <xdr:colOff>647700</xdr:colOff>
      <xdr:row>24</xdr:row>
      <xdr:rowOff>695325</xdr:rowOff>
    </xdr:to>
    <xdr:pic>
      <xdr:nvPicPr>
        <xdr:cNvPr id="25" name="Рисунок 1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525" y="13496925"/>
          <a:ext cx="638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26</xdr:row>
      <xdr:rowOff>66675</xdr:rowOff>
    </xdr:from>
    <xdr:to>
      <xdr:col>0</xdr:col>
      <xdr:colOff>628650</xdr:colOff>
      <xdr:row>26</xdr:row>
      <xdr:rowOff>628650</xdr:rowOff>
    </xdr:to>
    <xdr:pic>
      <xdr:nvPicPr>
        <xdr:cNvPr id="26" name="Рисунок 1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6675" y="14925675"/>
          <a:ext cx="561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28</xdr:row>
      <xdr:rowOff>57150</xdr:rowOff>
    </xdr:from>
    <xdr:to>
      <xdr:col>0</xdr:col>
      <xdr:colOff>647700</xdr:colOff>
      <xdr:row>28</xdr:row>
      <xdr:rowOff>695325</xdr:rowOff>
    </xdr:to>
    <xdr:pic>
      <xdr:nvPicPr>
        <xdr:cNvPr id="27" name="Рисунок 1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8575" y="16411575"/>
          <a:ext cx="619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29</xdr:row>
      <xdr:rowOff>38100</xdr:rowOff>
    </xdr:from>
    <xdr:to>
      <xdr:col>0</xdr:col>
      <xdr:colOff>609600</xdr:colOff>
      <xdr:row>29</xdr:row>
      <xdr:rowOff>714375</xdr:rowOff>
    </xdr:to>
    <xdr:pic>
      <xdr:nvPicPr>
        <xdr:cNvPr id="28" name="Рисунок 1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04775" y="17145000"/>
          <a:ext cx="504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43"/>
  <sheetViews>
    <sheetView tabSelected="1" view="pageLayout" workbookViewId="0" topLeftCell="A1">
      <selection activeCell="A7" sqref="A7:I7"/>
    </sheetView>
  </sheetViews>
  <sheetFormatPr defaultColWidth="9.140625" defaultRowHeight="15"/>
  <cols>
    <col min="1" max="1" width="9.7109375" style="0" customWidth="1"/>
    <col min="2" max="2" width="14.140625" style="0" customWidth="1"/>
    <col min="3" max="3" width="9.00390625" style="0" customWidth="1"/>
    <col min="4" max="4" width="10.57421875" style="0" customWidth="1"/>
    <col min="5" max="5" width="6.421875" style="0" customWidth="1"/>
    <col min="6" max="6" width="10.00390625" style="0" customWidth="1"/>
  </cols>
  <sheetData>
    <row r="7" spans="1:9" ht="15">
      <c r="A7" s="31" t="s">
        <v>0</v>
      </c>
      <c r="B7" s="31"/>
      <c r="C7" s="31"/>
      <c r="D7" s="31"/>
      <c r="E7" s="31"/>
      <c r="F7" s="31"/>
      <c r="G7" s="31"/>
      <c r="H7" s="31"/>
      <c r="I7" s="31"/>
    </row>
    <row r="8" spans="1:9" ht="33.75">
      <c r="A8" s="21" t="s">
        <v>66</v>
      </c>
      <c r="B8" s="22" t="s">
        <v>1</v>
      </c>
      <c r="C8" s="23" t="s">
        <v>2</v>
      </c>
      <c r="D8" s="23" t="s">
        <v>3</v>
      </c>
      <c r="E8" s="23" t="s">
        <v>4</v>
      </c>
      <c r="F8" s="24" t="s">
        <v>5</v>
      </c>
      <c r="G8" s="24" t="s">
        <v>67</v>
      </c>
      <c r="H8" s="24" t="s">
        <v>68</v>
      </c>
      <c r="I8" s="24" t="s">
        <v>69</v>
      </c>
    </row>
    <row r="9" spans="1:9" ht="15" customHeight="1">
      <c r="A9" s="27" t="s">
        <v>6</v>
      </c>
      <c r="B9" s="27"/>
      <c r="C9" s="27"/>
      <c r="D9" s="27"/>
      <c r="E9" s="27"/>
      <c r="F9" s="27"/>
      <c r="G9" s="27"/>
      <c r="H9" s="27"/>
      <c r="I9" s="28"/>
    </row>
    <row r="10" spans="1:9" ht="61.5" customHeight="1">
      <c r="A10" s="14"/>
      <c r="B10" s="35" t="s">
        <v>7</v>
      </c>
      <c r="C10" s="3" t="s">
        <v>8</v>
      </c>
      <c r="D10" s="19" t="s">
        <v>9</v>
      </c>
      <c r="E10" s="4">
        <v>9</v>
      </c>
      <c r="F10" s="6">
        <v>4440</v>
      </c>
      <c r="G10" s="5">
        <f>F10-F10*0.03</f>
        <v>4306.8</v>
      </c>
      <c r="H10" s="5">
        <f>F10-F10*0.05</f>
        <v>4218</v>
      </c>
      <c r="I10" s="5">
        <f>F10-F10*0.07</f>
        <v>4129.2</v>
      </c>
    </row>
    <row r="11" spans="1:9" ht="58.5" customHeight="1">
      <c r="A11" s="32"/>
      <c r="B11" s="35" t="s">
        <v>10</v>
      </c>
      <c r="C11" s="3" t="s">
        <v>11</v>
      </c>
      <c r="D11" s="19" t="s">
        <v>12</v>
      </c>
      <c r="E11" s="4">
        <v>3.7</v>
      </c>
      <c r="F11" s="6">
        <v>2990</v>
      </c>
      <c r="G11" s="5">
        <f aca="true" t="shared" si="0" ref="G11:G28">F11-F11*0.03</f>
        <v>2900.3</v>
      </c>
      <c r="H11" s="5">
        <f aca="true" t="shared" si="1" ref="H11:H17">F11-F11*0.05</f>
        <v>2840.5</v>
      </c>
      <c r="I11" s="5">
        <f aca="true" t="shared" si="2" ref="I11:I17">F11-F11*0.07</f>
        <v>2780.7</v>
      </c>
    </row>
    <row r="12" spans="1:9" ht="57.75" customHeight="1">
      <c r="A12" s="33"/>
      <c r="B12" s="35" t="s">
        <v>13</v>
      </c>
      <c r="C12" s="3" t="s">
        <v>8</v>
      </c>
      <c r="D12" s="19" t="s">
        <v>12</v>
      </c>
      <c r="E12" s="4">
        <v>9</v>
      </c>
      <c r="F12" s="6">
        <v>2240</v>
      </c>
      <c r="G12" s="5">
        <f t="shared" si="0"/>
        <v>2172.8</v>
      </c>
      <c r="H12" s="5">
        <f t="shared" si="1"/>
        <v>2128</v>
      </c>
      <c r="I12" s="5">
        <f t="shared" si="2"/>
        <v>2083.2</v>
      </c>
    </row>
    <row r="13" spans="1:9" ht="54" customHeight="1">
      <c r="A13" s="33"/>
      <c r="B13" s="35" t="s">
        <v>14</v>
      </c>
      <c r="C13" s="3" t="s">
        <v>15</v>
      </c>
      <c r="D13" s="19" t="s">
        <v>12</v>
      </c>
      <c r="E13" s="4">
        <v>9</v>
      </c>
      <c r="F13" s="6">
        <v>1790</v>
      </c>
      <c r="G13" s="5">
        <f t="shared" si="0"/>
        <v>1736.3</v>
      </c>
      <c r="H13" s="5">
        <f t="shared" si="1"/>
        <v>1700.5</v>
      </c>
      <c r="I13" s="5">
        <f t="shared" si="2"/>
        <v>1664.7</v>
      </c>
    </row>
    <row r="14" spans="1:9" ht="57" customHeight="1">
      <c r="A14" s="33"/>
      <c r="B14" s="35" t="s">
        <v>16</v>
      </c>
      <c r="C14" s="3" t="s">
        <v>17</v>
      </c>
      <c r="D14" s="19" t="s">
        <v>12</v>
      </c>
      <c r="E14" s="4">
        <v>3.7</v>
      </c>
      <c r="F14" s="6">
        <v>1790</v>
      </c>
      <c r="G14" s="5">
        <f t="shared" si="0"/>
        <v>1736.3</v>
      </c>
      <c r="H14" s="5">
        <f t="shared" si="1"/>
        <v>1700.5</v>
      </c>
      <c r="I14" s="5">
        <f t="shared" si="2"/>
        <v>1664.7</v>
      </c>
    </row>
    <row r="15" spans="1:9" ht="56.25" customHeight="1">
      <c r="A15" s="33"/>
      <c r="B15" s="35" t="s">
        <v>18</v>
      </c>
      <c r="C15" s="3" t="s">
        <v>19</v>
      </c>
      <c r="D15" s="19" t="s">
        <v>12</v>
      </c>
      <c r="E15" s="4">
        <v>3.7</v>
      </c>
      <c r="F15" s="6">
        <v>1790</v>
      </c>
      <c r="G15" s="5">
        <f t="shared" si="0"/>
        <v>1736.3</v>
      </c>
      <c r="H15" s="5">
        <f t="shared" si="1"/>
        <v>1700.5</v>
      </c>
      <c r="I15" s="5">
        <f t="shared" si="2"/>
        <v>1664.7</v>
      </c>
    </row>
    <row r="16" spans="1:9" ht="56.25" customHeight="1">
      <c r="A16" s="33"/>
      <c r="B16" s="35" t="s">
        <v>20</v>
      </c>
      <c r="C16" s="3" t="s">
        <v>21</v>
      </c>
      <c r="D16" s="19" t="s">
        <v>12</v>
      </c>
      <c r="E16" s="4">
        <v>3.7</v>
      </c>
      <c r="F16" s="6">
        <v>1790</v>
      </c>
      <c r="G16" s="5">
        <f t="shared" si="0"/>
        <v>1736.3</v>
      </c>
      <c r="H16" s="5">
        <f t="shared" si="1"/>
        <v>1700.5</v>
      </c>
      <c r="I16" s="5">
        <f t="shared" si="2"/>
        <v>1664.7</v>
      </c>
    </row>
    <row r="17" spans="1:9" ht="56.25" customHeight="1">
      <c r="A17" s="33"/>
      <c r="B17" s="42" t="s">
        <v>22</v>
      </c>
      <c r="C17" s="36" t="s">
        <v>70</v>
      </c>
      <c r="D17" s="37" t="s">
        <v>12</v>
      </c>
      <c r="E17" s="38">
        <v>3.7</v>
      </c>
      <c r="F17" s="39">
        <v>1790</v>
      </c>
      <c r="G17" s="40">
        <f t="shared" si="0"/>
        <v>1736.3</v>
      </c>
      <c r="H17" s="40">
        <f t="shared" si="1"/>
        <v>1700.5</v>
      </c>
      <c r="I17" s="40">
        <f t="shared" si="2"/>
        <v>1664.7</v>
      </c>
    </row>
    <row r="18" spans="1:9" ht="52.5" customHeight="1">
      <c r="A18" s="14"/>
      <c r="B18" s="35" t="s">
        <v>24</v>
      </c>
      <c r="C18" s="3" t="s">
        <v>25</v>
      </c>
      <c r="D18" s="19" t="s">
        <v>26</v>
      </c>
      <c r="E18" s="4">
        <v>6.5</v>
      </c>
      <c r="F18" s="6">
        <v>3730</v>
      </c>
      <c r="G18" s="5">
        <f t="shared" si="0"/>
        <v>3618.1</v>
      </c>
      <c r="H18" s="5">
        <f>F18-F18*0.05</f>
        <v>3543.5</v>
      </c>
      <c r="I18" s="5">
        <f>F18-F18*0.07</f>
        <v>3468.9</v>
      </c>
    </row>
    <row r="19" spans="1:9" ht="52.5" customHeight="1">
      <c r="A19" s="7"/>
      <c r="B19" s="8"/>
      <c r="C19" s="9"/>
      <c r="D19" s="41"/>
      <c r="E19" s="10"/>
      <c r="F19" s="11"/>
      <c r="G19" s="11"/>
      <c r="H19" s="11"/>
      <c r="I19" s="11"/>
    </row>
    <row r="20" spans="1:9" ht="94.5" customHeight="1">
      <c r="A20" s="7"/>
      <c r="B20" s="8"/>
      <c r="C20" s="9"/>
      <c r="D20" s="41"/>
      <c r="E20" s="10"/>
      <c r="F20" s="11"/>
      <c r="G20" s="11"/>
      <c r="H20" s="11"/>
      <c r="I20" s="11"/>
    </row>
    <row r="21" spans="1:9" ht="68.25" customHeight="1">
      <c r="A21" s="14"/>
      <c r="B21" s="35" t="s">
        <v>27</v>
      </c>
      <c r="C21" s="3" t="s">
        <v>8</v>
      </c>
      <c r="D21" s="19" t="s">
        <v>28</v>
      </c>
      <c r="E21" s="4">
        <v>3.2</v>
      </c>
      <c r="F21" s="6">
        <v>2990</v>
      </c>
      <c r="G21" s="5">
        <f t="shared" si="0"/>
        <v>2900.3</v>
      </c>
      <c r="H21" s="5">
        <f aca="true" t="shared" si="3" ref="H21:H28">F21-F21*0.05</f>
        <v>2840.5</v>
      </c>
      <c r="I21" s="5">
        <f aca="true" t="shared" si="4" ref="I21:I28">F21-F21*0.07</f>
        <v>2780.7</v>
      </c>
    </row>
    <row r="22" spans="1:9" ht="65.25" customHeight="1">
      <c r="A22" s="32"/>
      <c r="B22" s="35" t="s">
        <v>29</v>
      </c>
      <c r="C22" s="3" t="s">
        <v>8</v>
      </c>
      <c r="D22" s="19" t="s">
        <v>30</v>
      </c>
      <c r="E22" s="4">
        <v>1.5</v>
      </c>
      <c r="F22" s="6">
        <v>710</v>
      </c>
      <c r="G22" s="5">
        <f t="shared" si="0"/>
        <v>688.7</v>
      </c>
      <c r="H22" s="5">
        <f t="shared" si="3"/>
        <v>674.5</v>
      </c>
      <c r="I22" s="5">
        <f t="shared" si="4"/>
        <v>660.3</v>
      </c>
    </row>
    <row r="23" spans="1:9" ht="51" customHeight="1">
      <c r="A23" s="33"/>
      <c r="B23" s="35" t="s">
        <v>31</v>
      </c>
      <c r="C23" s="3" t="s">
        <v>17</v>
      </c>
      <c r="D23" s="19" t="s">
        <v>30</v>
      </c>
      <c r="E23" s="4">
        <v>1.5</v>
      </c>
      <c r="F23" s="6">
        <v>450</v>
      </c>
      <c r="G23" s="5">
        <f t="shared" si="0"/>
        <v>436.5</v>
      </c>
      <c r="H23" s="5">
        <f t="shared" si="3"/>
        <v>427.5</v>
      </c>
      <c r="I23" s="5">
        <f t="shared" si="4"/>
        <v>418.5</v>
      </c>
    </row>
    <row r="24" spans="1:9" ht="63.75" customHeight="1">
      <c r="A24" s="34"/>
      <c r="B24" s="35" t="s">
        <v>32</v>
      </c>
      <c r="C24" s="3" t="s">
        <v>23</v>
      </c>
      <c r="D24" s="19" t="s">
        <v>30</v>
      </c>
      <c r="E24" s="4">
        <v>1.5</v>
      </c>
      <c r="F24" s="6">
        <v>450</v>
      </c>
      <c r="G24" s="5">
        <f t="shared" si="0"/>
        <v>436.5</v>
      </c>
      <c r="H24" s="5">
        <f t="shared" si="3"/>
        <v>427.5</v>
      </c>
      <c r="I24" s="5">
        <f t="shared" si="4"/>
        <v>418.5</v>
      </c>
    </row>
    <row r="25" spans="1:9" ht="59.25" customHeight="1">
      <c r="A25" s="32"/>
      <c r="B25" s="35" t="s">
        <v>33</v>
      </c>
      <c r="C25" s="3" t="s">
        <v>8</v>
      </c>
      <c r="D25" s="19" t="s">
        <v>12</v>
      </c>
      <c r="E25" s="4">
        <v>4.5</v>
      </c>
      <c r="F25" s="6">
        <v>2240</v>
      </c>
      <c r="G25" s="5">
        <f t="shared" si="0"/>
        <v>2172.8</v>
      </c>
      <c r="H25" s="5">
        <f t="shared" si="3"/>
        <v>2128</v>
      </c>
      <c r="I25" s="5">
        <f t="shared" si="4"/>
        <v>2083.2</v>
      </c>
    </row>
    <row r="26" spans="1:9" ht="51.75" customHeight="1">
      <c r="A26" s="33"/>
      <c r="B26" s="35" t="s">
        <v>34</v>
      </c>
      <c r="C26" s="3" t="s">
        <v>17</v>
      </c>
      <c r="D26" s="19" t="s">
        <v>12</v>
      </c>
      <c r="E26" s="4">
        <v>4.5</v>
      </c>
      <c r="F26" s="6">
        <v>1790</v>
      </c>
      <c r="G26" s="5">
        <f t="shared" si="0"/>
        <v>1736.3</v>
      </c>
      <c r="H26" s="5">
        <f t="shared" si="3"/>
        <v>1700.5</v>
      </c>
      <c r="I26" s="5">
        <f t="shared" si="4"/>
        <v>1664.7</v>
      </c>
    </row>
    <row r="27" spans="1:9" ht="57" customHeight="1">
      <c r="A27" s="34"/>
      <c r="B27" s="35" t="s">
        <v>35</v>
      </c>
      <c r="C27" s="3" t="s">
        <v>70</v>
      </c>
      <c r="D27" s="19" t="s">
        <v>12</v>
      </c>
      <c r="E27" s="4">
        <v>4.5</v>
      </c>
      <c r="F27" s="6">
        <v>1790</v>
      </c>
      <c r="G27" s="5">
        <f t="shared" si="0"/>
        <v>1736.3</v>
      </c>
      <c r="H27" s="5">
        <f t="shared" si="3"/>
        <v>1700.5</v>
      </c>
      <c r="I27" s="5">
        <f t="shared" si="4"/>
        <v>1664.7</v>
      </c>
    </row>
    <row r="28" spans="1:9" ht="60.75" customHeight="1">
      <c r="A28" s="14"/>
      <c r="B28" s="35" t="s">
        <v>36</v>
      </c>
      <c r="C28" s="3" t="s">
        <v>37</v>
      </c>
      <c r="D28" s="19" t="s">
        <v>30</v>
      </c>
      <c r="E28" s="4">
        <v>2</v>
      </c>
      <c r="F28" s="6">
        <v>570</v>
      </c>
      <c r="G28" s="5">
        <f t="shared" si="0"/>
        <v>552.9</v>
      </c>
      <c r="H28" s="5">
        <f t="shared" si="3"/>
        <v>541.5</v>
      </c>
      <c r="I28" s="5">
        <f t="shared" si="4"/>
        <v>530.1</v>
      </c>
    </row>
    <row r="29" spans="1:9" ht="59.25" customHeight="1">
      <c r="A29" s="43"/>
      <c r="B29" s="45" t="s">
        <v>38</v>
      </c>
      <c r="C29" s="3" t="s">
        <v>8</v>
      </c>
      <c r="D29" s="19" t="s">
        <v>39</v>
      </c>
      <c r="E29" s="4">
        <v>4.8</v>
      </c>
      <c r="F29" s="6">
        <v>4440</v>
      </c>
      <c r="G29" s="5">
        <f aca="true" t="shared" si="5" ref="G29:G40">F29-F29*0.03</f>
        <v>4306.8</v>
      </c>
      <c r="H29" s="5">
        <f>F29-F29*0.05</f>
        <v>4218</v>
      </c>
      <c r="I29" s="5">
        <f>F29-F29*0.07</f>
        <v>4129.2</v>
      </c>
    </row>
    <row r="30" spans="1:9" ht="60.75" customHeight="1">
      <c r="A30" s="43"/>
      <c r="B30" s="35" t="s">
        <v>40</v>
      </c>
      <c r="C30" s="3" t="s">
        <v>23</v>
      </c>
      <c r="D30" s="19" t="s">
        <v>41</v>
      </c>
      <c r="E30" s="4">
        <v>4.8</v>
      </c>
      <c r="F30" s="6">
        <v>3400</v>
      </c>
      <c r="G30" s="5">
        <f t="shared" si="5"/>
        <v>3298</v>
      </c>
      <c r="H30" s="5">
        <f>F30-F30*0.05</f>
        <v>3230</v>
      </c>
      <c r="I30" s="5">
        <f>F30-F30*0.07</f>
        <v>3162</v>
      </c>
    </row>
    <row r="31" spans="1:9" ht="60.75" customHeight="1">
      <c r="A31" s="44"/>
      <c r="B31" s="8"/>
      <c r="C31" s="9"/>
      <c r="D31" s="41"/>
      <c r="E31" s="10"/>
      <c r="F31" s="11"/>
      <c r="G31" s="11"/>
      <c r="H31" s="11"/>
      <c r="I31" s="11"/>
    </row>
    <row r="32" spans="1:9" ht="93" customHeight="1">
      <c r="A32" s="44"/>
      <c r="B32" s="8"/>
      <c r="C32" s="9"/>
      <c r="D32" s="41"/>
      <c r="E32" s="10"/>
      <c r="F32" s="11"/>
      <c r="G32" s="11"/>
      <c r="H32" s="11"/>
      <c r="I32" s="11"/>
    </row>
    <row r="33" spans="1:9" ht="60.75" customHeight="1">
      <c r="A33" s="14"/>
      <c r="B33" s="35" t="s">
        <v>42</v>
      </c>
      <c r="C33" s="3" t="s">
        <v>8</v>
      </c>
      <c r="D33" s="19" t="s">
        <v>43</v>
      </c>
      <c r="E33" s="4">
        <v>8.5</v>
      </c>
      <c r="F33" s="6">
        <v>6140</v>
      </c>
      <c r="G33" s="5">
        <f t="shared" si="5"/>
        <v>5955.8</v>
      </c>
      <c r="H33" s="5">
        <f>F33-F33*0.05</f>
        <v>5833</v>
      </c>
      <c r="I33" s="5">
        <f>F33-F33*0.07</f>
        <v>5710.2</v>
      </c>
    </row>
    <row r="34" spans="1:9" ht="62.25" customHeight="1">
      <c r="A34" s="14"/>
      <c r="B34" s="45" t="s">
        <v>44</v>
      </c>
      <c r="C34" s="3" t="s">
        <v>8</v>
      </c>
      <c r="D34" s="19" t="s">
        <v>45</v>
      </c>
      <c r="E34" s="4">
        <v>8</v>
      </c>
      <c r="F34" s="6">
        <v>3920</v>
      </c>
      <c r="G34" s="5">
        <f t="shared" si="5"/>
        <v>3802.4</v>
      </c>
      <c r="H34" s="5">
        <f>F34-F34*0.05</f>
        <v>3724</v>
      </c>
      <c r="I34" s="5">
        <f>F34-F34*0.07</f>
        <v>3645.6</v>
      </c>
    </row>
    <row r="35" spans="1:9" ht="15">
      <c r="A35" s="29" t="s">
        <v>46</v>
      </c>
      <c r="B35" s="29"/>
      <c r="C35" s="29"/>
      <c r="D35" s="29"/>
      <c r="E35" s="29"/>
      <c r="F35" s="29"/>
      <c r="G35" s="29"/>
      <c r="H35" s="29"/>
      <c r="I35" s="30"/>
    </row>
    <row r="36" spans="1:9" ht="54.75" customHeight="1">
      <c r="A36" s="14"/>
      <c r="B36" s="45" t="s">
        <v>47</v>
      </c>
      <c r="C36" s="3" t="s">
        <v>48</v>
      </c>
      <c r="D36" s="19" t="s">
        <v>49</v>
      </c>
      <c r="E36" s="4"/>
      <c r="F36" s="6">
        <v>4830</v>
      </c>
      <c r="G36" s="5">
        <f t="shared" si="5"/>
        <v>4685.1</v>
      </c>
      <c r="H36" s="5">
        <f>F36-F36*0.05</f>
        <v>4588.5</v>
      </c>
      <c r="I36" s="5">
        <f>F36-F36*0.07</f>
        <v>4491.9</v>
      </c>
    </row>
    <row r="37" spans="1:9" ht="64.5" customHeight="1">
      <c r="A37" s="14"/>
      <c r="B37" s="45" t="s">
        <v>50</v>
      </c>
      <c r="C37" s="3" t="s">
        <v>51</v>
      </c>
      <c r="D37" s="19" t="s">
        <v>52</v>
      </c>
      <c r="E37" s="4">
        <v>17</v>
      </c>
      <c r="F37" s="6">
        <v>4230</v>
      </c>
      <c r="G37" s="5">
        <f t="shared" si="5"/>
        <v>4103.1</v>
      </c>
      <c r="H37" s="5">
        <f>F37-F37*0.05</f>
        <v>4018.5</v>
      </c>
      <c r="I37" s="5">
        <f>F37-F37*0.07</f>
        <v>3933.9</v>
      </c>
    </row>
    <row r="38" spans="1:9" ht="63.75" customHeight="1">
      <c r="A38" s="14"/>
      <c r="B38" s="45" t="s">
        <v>53</v>
      </c>
      <c r="C38" s="3"/>
      <c r="D38" s="19" t="s">
        <v>54</v>
      </c>
      <c r="E38" s="4">
        <v>10</v>
      </c>
      <c r="F38" s="6">
        <v>3430</v>
      </c>
      <c r="G38" s="5">
        <f t="shared" si="5"/>
        <v>3327.1</v>
      </c>
      <c r="H38" s="5">
        <f>F38-F38*0.05</f>
        <v>3258.5</v>
      </c>
      <c r="I38" s="5">
        <f>F38-F38*0.07</f>
        <v>3189.9</v>
      </c>
    </row>
    <row r="39" spans="1:9" ht="57" customHeight="1">
      <c r="A39" s="14"/>
      <c r="B39" s="45" t="s">
        <v>55</v>
      </c>
      <c r="C39" s="3"/>
      <c r="D39" s="19" t="s">
        <v>56</v>
      </c>
      <c r="E39" s="4">
        <v>18</v>
      </c>
      <c r="F39" s="6">
        <v>3880</v>
      </c>
      <c r="G39" s="5">
        <f t="shared" si="5"/>
        <v>3763.6</v>
      </c>
      <c r="H39" s="5">
        <f>F39-F39*0.05</f>
        <v>3686</v>
      </c>
      <c r="I39" s="5">
        <f>F39-F39*0.07</f>
        <v>3608.4</v>
      </c>
    </row>
    <row r="40" spans="1:9" ht="65.25" customHeight="1">
      <c r="A40" s="14"/>
      <c r="B40" s="45" t="s">
        <v>57</v>
      </c>
      <c r="C40" s="3"/>
      <c r="D40" s="19" t="s">
        <v>58</v>
      </c>
      <c r="E40" s="4">
        <v>13</v>
      </c>
      <c r="F40" s="6">
        <v>4680</v>
      </c>
      <c r="G40" s="5">
        <f t="shared" si="5"/>
        <v>4539.6</v>
      </c>
      <c r="H40" s="5">
        <f>F40-F40*0.05</f>
        <v>4446</v>
      </c>
      <c r="I40" s="5">
        <f>F40-F40*0.07</f>
        <v>4352.4</v>
      </c>
    </row>
    <row r="41" spans="1:9" ht="43.5" customHeight="1">
      <c r="A41" s="25"/>
      <c r="B41" s="12" t="s">
        <v>59</v>
      </c>
      <c r="C41" s="1" t="s">
        <v>60</v>
      </c>
      <c r="D41" s="19" t="s">
        <v>61</v>
      </c>
      <c r="E41" s="15">
        <v>14</v>
      </c>
      <c r="F41" s="17">
        <v>3270</v>
      </c>
      <c r="G41" s="5">
        <f>F41-F41*0.03</f>
        <v>3171.9</v>
      </c>
      <c r="H41" s="5">
        <f>F41-F41*0.05</f>
        <v>3106.5</v>
      </c>
      <c r="I41" s="5">
        <f>F41-F41*0.07</f>
        <v>3041.1</v>
      </c>
    </row>
    <row r="42" spans="1:9" ht="43.5" customHeight="1">
      <c r="A42" s="26"/>
      <c r="B42" s="12" t="s">
        <v>62</v>
      </c>
      <c r="C42" s="1" t="s">
        <v>60</v>
      </c>
      <c r="D42" s="19" t="s">
        <v>63</v>
      </c>
      <c r="E42" s="15">
        <v>14</v>
      </c>
      <c r="F42" s="17">
        <v>5730</v>
      </c>
      <c r="G42" s="5">
        <f>F42-F42*0.03</f>
        <v>5558.1</v>
      </c>
      <c r="H42" s="5">
        <f>F42-F42*0.05</f>
        <v>5443.5</v>
      </c>
      <c r="I42" s="5">
        <f>F42-F42*0.07</f>
        <v>5328.9</v>
      </c>
    </row>
    <row r="43" spans="1:9" ht="65.25" customHeight="1" thickBot="1">
      <c r="A43" s="14"/>
      <c r="B43" s="13" t="s">
        <v>64</v>
      </c>
      <c r="C43" s="2" t="s">
        <v>60</v>
      </c>
      <c r="D43" s="20" t="s">
        <v>65</v>
      </c>
      <c r="E43" s="16">
        <v>43</v>
      </c>
      <c r="F43" s="18">
        <v>13420</v>
      </c>
      <c r="G43" s="5">
        <f>F43-F43*0.03</f>
        <v>13017.4</v>
      </c>
      <c r="H43" s="5">
        <f>F43-F43*0.05</f>
        <v>12749</v>
      </c>
      <c r="I43" s="5">
        <f>F43-F43*0.07</f>
        <v>12480.6</v>
      </c>
    </row>
  </sheetData>
  <sheetProtection/>
  <mergeCells count="4">
    <mergeCell ref="A41:A42"/>
    <mergeCell ref="A9:I9"/>
    <mergeCell ref="A35:I35"/>
    <mergeCell ref="A7:I7"/>
  </mergeCells>
  <printOptions/>
  <pageMargins left="0.7" right="0.7" top="0.75" bottom="0.75" header="0.3" footer="0.3"/>
  <pageSetup horizontalDpi="600" verticalDpi="600" orientation="portrait" paperSize="9" r:id="rId3"/>
  <headerFooter>
    <oddHeader>&amp;C&amp;G</oddHeader>
    <oddFooter>&amp;C&amp;G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Верхотурова</dc:creator>
  <cp:keywords/>
  <dc:description/>
  <cp:lastModifiedBy>Верхотурова </cp:lastModifiedBy>
  <dcterms:created xsi:type="dcterms:W3CDTF">2013-08-07T07:00:41Z</dcterms:created>
  <dcterms:modified xsi:type="dcterms:W3CDTF">2013-08-29T06:44:36Z</dcterms:modified>
  <cp:category/>
  <cp:version/>
  <cp:contentType/>
  <cp:contentStatus/>
</cp:coreProperties>
</file>